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620"/>
  </bookViews>
  <sheets>
    <sheet name="Recebidos por Biblioteca" sheetId="9" r:id="rId1"/>
    <sheet name="BICAL" sheetId="2" r:id="rId2"/>
    <sheet name="BICAMPI" sheetId="3" r:id="rId3"/>
    <sheet name="BICEN" sheetId="4" r:id="rId4"/>
    <sheet name="BICOM" sheetId="5" r:id="rId5"/>
    <sheet name="BILAG" sheetId="6" r:id="rId6"/>
    <sheet name="BISAU" sheetId="7" r:id="rId7"/>
    <sheet name="BISER" sheetId="8" r:id="rId8"/>
    <sheet name="Completa" sheetId="1" r:id="rId9"/>
  </sheets>
  <definedNames>
    <definedName name="_xlnm._FilterDatabase" localSheetId="1" hidden="1">BICAL!$A$1:$I$28</definedName>
    <definedName name="_xlnm._FilterDatabase" localSheetId="2" hidden="1">BICAMPI!$A$1:$J$95</definedName>
    <definedName name="_xlnm._FilterDatabase" localSheetId="3" hidden="1">BICEN!$B$1:$J$496</definedName>
    <definedName name="_xlnm._FilterDatabase" localSheetId="4" hidden="1">BICOM!$B$1:$J$71</definedName>
    <definedName name="_xlnm._FilterDatabase" localSheetId="5" hidden="1">BILAG!$B$1:$J$256</definedName>
    <definedName name="_xlnm._FilterDatabase" localSheetId="6" hidden="1">BISAU!$B$1:$J$45</definedName>
    <definedName name="_xlnm._FilterDatabase" localSheetId="7" hidden="1">BISER!$A$1:$J$129</definedName>
    <definedName name="_xlnm._FilterDatabase" localSheetId="8" hidden="1">Completa!$A$1:$M$1375</definedName>
    <definedName name="_xlnm._FilterDatabase" localSheetId="0" hidden="1">'Recebidos por Biblioteca'!#REF!</definedName>
    <definedName name="Excel_BuiltIn__FilterDatabase" localSheetId="8">Completa!$A$1:$K$1375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katiasimone</author>
  </authors>
  <commentList>
    <comment ref="I2" authorId="0">
      <text>
        <r>
          <rPr>
            <b/>
            <sz val="9"/>
            <rFont val="Arial"/>
            <charset val="134"/>
          </rPr>
          <t>katiasimone:</t>
        </r>
        <r>
          <rPr>
            <sz val="9"/>
            <rFont val="Arial"/>
            <charset val="134"/>
          </rPr>
          <t xml:space="preserve">
Chegaram 11</t>
        </r>
      </text>
    </comment>
    <comment ref="I47" authorId="0">
      <text>
        <r>
          <rPr>
            <b/>
            <sz val="9"/>
            <rFont val="Arial"/>
            <charset val="134"/>
          </rPr>
          <t>katiasimone:</t>
        </r>
        <r>
          <rPr>
            <sz val="9"/>
            <rFont val="Arial"/>
            <charset val="134"/>
          </rPr>
          <t xml:space="preserve">
Chegaram 2 + 5 OK</t>
        </r>
      </text>
    </comment>
  </commentList>
</comments>
</file>

<file path=xl/comments2.xml><?xml version="1.0" encoding="utf-8"?>
<comments xmlns="http://schemas.openxmlformats.org/spreadsheetml/2006/main">
  <authors>
    <author>katiasimone</author>
  </authors>
  <commentList>
    <comment ref="I21" authorId="0">
      <text>
        <r>
          <rPr>
            <b/>
            <sz val="9"/>
            <rFont val="Arial"/>
            <charset val="134"/>
          </rPr>
          <t>katiasimone:</t>
        </r>
        <r>
          <rPr>
            <sz val="9"/>
            <rFont val="Arial"/>
            <charset val="134"/>
          </rPr>
          <t xml:space="preserve">
Chegou 1 + 4 OK</t>
        </r>
      </text>
    </comment>
  </commentList>
</comments>
</file>

<file path=xl/comments3.xml><?xml version="1.0" encoding="utf-8"?>
<comments xmlns="http://schemas.openxmlformats.org/spreadsheetml/2006/main">
  <authors>
    <author>katiasimone</author>
  </authors>
  <commentList>
    <comment ref="H38" authorId="0">
      <text>
        <r>
          <rPr>
            <b/>
            <sz val="9"/>
            <rFont val="Arial"/>
            <charset val="134"/>
          </rPr>
          <t>katiasimone:</t>
        </r>
        <r>
          <rPr>
            <sz val="9"/>
            <rFont val="Arial"/>
            <charset val="134"/>
          </rPr>
          <t xml:space="preserve">
Chegou 1 + 4 OK</t>
        </r>
      </text>
    </comment>
    <comment ref="H229" authorId="0">
      <text>
        <r>
          <rPr>
            <b/>
            <sz val="9"/>
            <rFont val="Arial"/>
            <charset val="134"/>
          </rPr>
          <t>katiasimone:</t>
        </r>
        <r>
          <rPr>
            <sz val="9"/>
            <rFont val="Arial"/>
            <charset val="134"/>
          </rPr>
          <t xml:space="preserve">
Chegaram 11</t>
        </r>
      </text>
    </comment>
    <comment ref="H287" authorId="0">
      <text>
        <r>
          <rPr>
            <b/>
            <sz val="9"/>
            <rFont val="Arial"/>
            <charset val="134"/>
          </rPr>
          <t>katiasimone:</t>
        </r>
        <r>
          <rPr>
            <sz val="9"/>
            <rFont val="Arial"/>
            <charset val="134"/>
          </rPr>
          <t xml:space="preserve">
Chegaram 2</t>
        </r>
      </text>
    </comment>
  </commentList>
</comments>
</file>

<file path=xl/sharedStrings.xml><?xml version="1.0" encoding="utf-8"?>
<sst xmlns="http://schemas.openxmlformats.org/spreadsheetml/2006/main" count="11013" uniqueCount="1576">
  <si>
    <t xml:space="preserve">Relação de livros recebidos por Biblioteca </t>
  </si>
  <si>
    <t xml:space="preserve">Biblioteca </t>
  </si>
  <si>
    <t>BICAL</t>
  </si>
  <si>
    <t xml:space="preserve">BICAMPI </t>
  </si>
  <si>
    <t xml:space="preserve">BICEN </t>
  </si>
  <si>
    <t xml:space="preserve">BICOM </t>
  </si>
  <si>
    <t>BILAG</t>
  </si>
  <si>
    <t xml:space="preserve">BISAU </t>
  </si>
  <si>
    <t xml:space="preserve">BISER </t>
  </si>
  <si>
    <t>Total</t>
  </si>
  <si>
    <t>Títulos</t>
  </si>
  <si>
    <t xml:space="preserve">Exemplares </t>
  </si>
  <si>
    <t xml:space="preserve">Solicitantes </t>
  </si>
  <si>
    <t xml:space="preserve">27 - Biblioteca </t>
  </si>
  <si>
    <t xml:space="preserve">94 - Biblioteca </t>
  </si>
  <si>
    <t>SEQ.</t>
  </si>
  <si>
    <t>ITEM</t>
  </si>
  <si>
    <t>REFERÊNCIA</t>
  </si>
  <si>
    <t>QUANT.</t>
  </si>
  <si>
    <t>BIBLIOTECA</t>
  </si>
  <si>
    <t>SOLICITANTE</t>
  </si>
  <si>
    <t>Valor Unit.</t>
  </si>
  <si>
    <t xml:space="preserve">Valor Total </t>
  </si>
  <si>
    <t>RECEBIDOS</t>
  </si>
  <si>
    <t>FORNECEDOR</t>
  </si>
  <si>
    <t>NABIL BONDUKI E ANA PAULA KOURY. Os Pioneiros da Habitação Social No Brasil - Onze Propostas de Morar Para o Brasil Moderno - Vol. 3.  UNESP / SESC ISBN  9788539305254</t>
  </si>
  <si>
    <t>3</t>
  </si>
  <si>
    <t>BICAL:3</t>
  </si>
  <si>
    <t>1000000200 - BIBLIOTECAS UFS</t>
  </si>
  <si>
    <t>SK</t>
  </si>
  <si>
    <r>
      <rPr>
        <sz val="11"/>
        <color indexed="8"/>
        <rFont val="Calibri"/>
        <charset val="134"/>
      </rPr>
      <t>AMADO, Jorge ; Capitães da areia ;</t>
    </r>
    <r>
      <rPr>
        <sz val="11"/>
        <rFont val="Calibri"/>
        <charset val="134"/>
      </rPr>
      <t>Companhia das Letras ;2008;  9788535911695</t>
    </r>
  </si>
  <si>
    <t>BICAMPI:2 ; BICAL:2</t>
  </si>
  <si>
    <t>IN</t>
  </si>
  <si>
    <t>GARCÍA, Márquez, Gabriel ; Cem anos de solidão ;Record; 2014; 978-8501012074</t>
  </si>
  <si>
    <t>FAC</t>
  </si>
  <si>
    <r>
      <rPr>
        <sz val="11"/>
        <color indexed="8"/>
        <rFont val="Calibri"/>
        <charset val="134"/>
      </rPr>
      <t>ROSA, João Guimarães ; Grandes Sertões veredas ;</t>
    </r>
    <r>
      <rPr>
        <sz val="11"/>
        <rFont val="Calibri"/>
        <charset val="134"/>
      </rPr>
      <t>Companhia das Letras;2019; 978-8535931983</t>
    </r>
  </si>
  <si>
    <r>
      <rPr>
        <sz val="11"/>
        <color indexed="8"/>
        <rFont val="Calibri"/>
        <charset val="134"/>
      </rPr>
      <t>HOMERO; Odisseia;</t>
    </r>
    <r>
      <rPr>
        <sz val="11"/>
        <rFont val="Calibri"/>
        <charset val="134"/>
      </rPr>
      <t>Principis; 2020; 978-6555521580</t>
    </r>
  </si>
  <si>
    <t>Aluísio Azevedo; O cortiço;3ª edição;;Principis;ISBN-10 ‏ : ‎ 8594318839 ISBN-13 ‏ : ‎ 978-8594318831</t>
  </si>
  <si>
    <t>BILAG:3 ; BICAL:3</t>
  </si>
  <si>
    <t>DURAN, Leandro Domingues; A construção da pirataria;;São Paulo;Annablume;2010;9788539103119</t>
  </si>
  <si>
    <t>LEMOS, Carlos A. C.; Da Taipa ao Concreto;;;Três estrelas publifolha;2013;9788565339162</t>
  </si>
  <si>
    <t>CORUJET</t>
  </si>
  <si>
    <t>COSTA, Lúcio;Registro de uma vivência;;;Ed. 34;2018;9788594931450</t>
  </si>
  <si>
    <t>PEDROSA, Israel; Da cor a cor inexistente;;;SENAC;2022;9788539634224</t>
  </si>
  <si>
    <t>KRUFT, Hanno-Walter; História da teoria da arquitetura;;;EDUSP;2016;9788531415500</t>
  </si>
  <si>
    <t>BARREIRO, José Carlos; Imaginário e viajantes no Brasil do século XIX: cultura e cotidiano, tradição e resistência ;;;UNESP;2003;</t>
  </si>
  <si>
    <t>GUIMARAENS, Ceça; Museografia e arquitetura de museus: fotografia e memoria;;Rio de Janeiro;Riobooks;2016; 978-8594970053</t>
  </si>
  <si>
    <t>RIEGL, Alois; O culto moderno dos monumentos: a sua essência e a sua origem;;São Paulo;Perspectiva;2014;</t>
  </si>
  <si>
    <t>KOTLER, Philip et al; Marketing 4.0: Do tradicional ao digital;;;Sextante ;2017;9788543105338</t>
  </si>
  <si>
    <t>KOTLER, Philip et al; Marketing 5.0: Tecnologia para a humanidade;;; Sextante; 2021;9786555642407</t>
  </si>
  <si>
    <t>BARBOSA,Nila Rodrigues; Museus e etnicidade: o negro no pensamento museal;;;Appris;2018;9788547311315</t>
  </si>
  <si>
    <t>GOB, André;A  Museologia;;; FGV; 2019; 9788522521647</t>
  </si>
  <si>
    <t>LISPECTOR, Clarice; A paixão segundo G. H;;; Rocco;2020; 9786555320060</t>
  </si>
  <si>
    <t>LISPECTOR, Clarice; A hora da estrela;;; Rocco;2020; 9786555320350</t>
  </si>
  <si>
    <t>RAMOS, Graciliano; Vidas secas;;;Record;2019; 9788501114785</t>
  </si>
  <si>
    <t>ASSIS, Machado de; Dom Casmurro;;;Ática;2012; 9788508153619</t>
  </si>
  <si>
    <t>SARAMAGO, José; Ensaio sobre a cegueira;;;Cia das letras;; 9786559211883</t>
  </si>
  <si>
    <t>KAFKA, Franz ; A Metamorfose;;;Antofágica; 2020;9786580210008</t>
  </si>
  <si>
    <t>BICAL:3 ; BICOM:2 : BICEN:2</t>
  </si>
  <si>
    <t>CUNHA,  Euclides da; Os sertões;;;Martin Claret; 2017;9788544001295</t>
  </si>
  <si>
    <t>SOARES, Jô; O XANGÔ DE BAKER STREET;;;Cia das letras; 2011;9788535920109</t>
  </si>
  <si>
    <t>BICAL:2</t>
  </si>
  <si>
    <t>MELO NETO, João Cabral de;MORTE E VIDA SEVERINA;;;Alfaguara Brasil;2007;9788560281329</t>
  </si>
  <si>
    <t xml:space="preserve">SOLICITADOS </t>
  </si>
  <si>
    <t>TOTAL EX.</t>
  </si>
  <si>
    <t>27 BIBLIOTECA</t>
  </si>
  <si>
    <t>BURGESS, Anthony. Laranja Mecânica.  Aleph ISBN 9788576574460</t>
  </si>
  <si>
    <t>BICEN:3 ; BICAMPI:2</t>
  </si>
  <si>
    <t>DEVULSKY, Alessandra;Colorismo;      Jandaíra;2021; 9786587113371</t>
  </si>
  <si>
    <t>BICOM:4 ; BICAMPI:3</t>
  </si>
  <si>
    <t>1000000201 - BIBLIOTECAS UFS</t>
  </si>
  <si>
    <t>Djamila Ribeiro; Pequeno manual antirracista ;1ª ed.;SP;Companhia das Letras;2019;978-85-359-3287-4</t>
  </si>
  <si>
    <t>BICOM:5 ; BICAMPI:3</t>
  </si>
  <si>
    <t>Angela Davis; Mulheres, raça e classe ;1ª ed.;SP; Boitempo;2016;9780704338920</t>
  </si>
  <si>
    <t>BICOM:3 ; BICAMPI:3</t>
  </si>
  <si>
    <t>Ana Maria Gonçalves; Um defeito de cor ;24ª ed.;RJ; Record;2020;978-85-01-07175-0</t>
  </si>
  <si>
    <t>Rupi Kaur; Outros jeitos de usar a boca;1ª ed.;São Paulo-SP;Planeta;2017;978-8542209303</t>
  </si>
  <si>
    <t>Carolina Maria de Jesus; Quarto de despejo ;1ª ed.;São Paulo-SP;Ática;2021;978-8508196555</t>
  </si>
  <si>
    <t>BICOM:5 ; BICAMPI:3 ; BICEN:2</t>
  </si>
  <si>
    <t>Conceição Evaristo; Olhos D´água ;1ª ed.;RJ;Pallas;2014;978-8534705257</t>
  </si>
  <si>
    <t>BICOM:5 ; BILAG:3 ; BICEN:2 ; BICAMPI:3</t>
  </si>
  <si>
    <t>Conceição Evaristo; Insubmissas lágrimas de mulheres;1ª ed.;RJ;Pallas;2016;978-8592736064</t>
  </si>
  <si>
    <t>Letícia Nascimento; Transfeminismo ;1ª ed.;São Paulo-SP; Jandaíra;2021;978-6587113364</t>
  </si>
  <si>
    <t>ABREU, Caio Fernando; Morangos mofados.; Companhia das letras 9788535932669</t>
  </si>
  <si>
    <t>BICAMPI:3</t>
  </si>
  <si>
    <t>AKOTIRENE, Carla; Interseccionalidade; Jandaíra, 2019, 9788598349695</t>
  </si>
  <si>
    <t>BERTH, Joice; Empoderamento; Jandaíra; 2019; 9788598349756</t>
  </si>
  <si>
    <t>BIROLI, Flávia; Gênero e desigualdades: limites da democracia no Brasil; Boitempo;2018;  9788575596043</t>
  </si>
  <si>
    <t>BIROLI, Flávia; MACHADO, Maria das Dores Campos; VAGGIONE, Juan Marco;Gênero, neoconservadorismo e democracia;Boitempo;2020; 978-6557170168</t>
  </si>
  <si>
    <t>BORGES, Juliana; Encarceramento em massa ;Jandaíra;2019; 9788598349732</t>
  </si>
  <si>
    <t>BOURDIEU, Pierre;A dominação masculina;Bertrand Brasil;2019; 978-8528607055</t>
  </si>
  <si>
    <t>CARNEIRO, Sueli;Racismo, sexismo e desigualdade no Brasil;Selo Negro;2011; 9788587478467</t>
  </si>
  <si>
    <t>CRUZ, Eliana Alves;O crime do Cais do Valongo;Malê;2018; 9788592736279</t>
  </si>
  <si>
    <t>D‘SALETE, Marcelo; Angola Janga;Veneta;2017;9788595710139</t>
  </si>
  <si>
    <t>D‘SALETE, Marcelo; Cumbe;Veneta;2; 2017; 9788595710207</t>
  </si>
  <si>
    <t>EGA, Françoise; Cartas a uma negra;Todavia;2021; 9786556921020</t>
  </si>
  <si>
    <t>EVARISTO, Conceição; Becos da memória;Pallas;2017; 9788534705202</t>
  </si>
  <si>
    <t>EVARISTO, Conceição; Ponciá Vicêncio; Pallas;2017;  9788534705318</t>
  </si>
  <si>
    <t>EVARISTO, Conceição ; Histórias de leves enganos e parecenças;Malê;2016; 9788592736002</t>
  </si>
  <si>
    <t>GONZALEZ, Lélia; Por um feminismo afro-latino-americano; Zahar;2020; 9788537818893</t>
  </si>
  <si>
    <t>BICAMPI:3 ; BICEN:2</t>
  </si>
  <si>
    <t>HOOKS, Bell; Ensinando a transgredir: a educação como prática da liberdade; Martins Fontes;2017; 9788546901401</t>
  </si>
  <si>
    <t>HOOKS, Bell; O feminismo é para todo mundo: políticas arrebatadoras ;Rosa dos tempos;2018;  9788501115591</t>
  </si>
  <si>
    <t>HOOKS, Bell; Tudo sobre o amor: novas perspectivas; Elefante;2021; 9786587235240</t>
  </si>
  <si>
    <t>JESUS, Carolina Maria de;Casa de alvenaria volume 1: Osasco;Companhia das Letras;2021; 9786559210794</t>
  </si>
  <si>
    <t>JESUS, Carolina Maria de;Casa de alvenaria volume 2: Santana;Companhia das Letras;2021;  9788535930702</t>
  </si>
  <si>
    <t>JESUS, Jaqueline Gomes de; Transfeminismo : teorias e práticas;Metanoia;2015;9788563439550</t>
  </si>
  <si>
    <t>LUDEMIR, Julio (org.);Carolinas: a nova geração de escritoras negras brasileiras;Bazar do Tempo;2021; 9786586719512</t>
  </si>
  <si>
    <t>MOREIRA, Adilson; Racismo recreativo ;Jandaíra;2019;  978-8598349701</t>
  </si>
  <si>
    <t>MUNANGA, Kabengele; Negritude: usos e sentidos ;Autêntica;2019; 9788551306512</t>
  </si>
  <si>
    <r>
      <rPr>
        <sz val="10"/>
        <rFont val="Arial"/>
        <charset val="134"/>
      </rPr>
      <t xml:space="preserve">MUNANGA, Kabengele; Rediscutindo a mestiçagem: identidade nacional </t>
    </r>
    <r>
      <rPr>
        <i/>
        <sz val="11"/>
        <rFont val="Calibri"/>
        <charset val="134"/>
      </rPr>
      <t>versus</t>
    </r>
    <r>
      <rPr>
        <sz val="10"/>
        <rFont val="Arial"/>
        <charset val="134"/>
      </rPr>
      <t xml:space="preserve"> identidade negra; Autêntica;2019; 9788551306017</t>
    </r>
  </si>
  <si>
    <t>NASCIMENTO, Abdias; O genocídio do negro brasileiro: processo de um racismo mascarado;Perspectiva;2017; 9788527310802</t>
  </si>
  <si>
    <t>NASCIMENTO, Abdias; O quilombismo: documentos de uma militância Pan-Africanista ;Perspectiva;2019; 9788527311496</t>
  </si>
  <si>
    <t>NASCIMENTO, Beatriz; Uma história feita por mãos negras ;Zahar;2021; 9786559790067</t>
  </si>
  <si>
    <t>NOGUEIRA, Sidnei.; Intolerância religiosa ;Jandaíra;2020;  9786587113050</t>
  </si>
  <si>
    <t>SOUZA, Jessé; A elite do atraso ;Estação Brasil;2019; 9788556080424</t>
  </si>
  <si>
    <t>SOUZA, Jessé; Como o racismo criou o Brasil ;Estação Brasil;2021; 9786557330104</t>
  </si>
  <si>
    <t>TEIXEIRA, Juliana; Trabalho doméstico;Jandaíra;2021; 9786587113722</t>
  </si>
  <si>
    <t>TENÓRIO, Jéferson; O avesso da pele ;Companhia das Letras;2020; 9788535933390</t>
  </si>
  <si>
    <t>TRINDADE, Luiz Valério; Discurso de ódio nas redes sociais;Jandaíra;2022; 9786587113814</t>
  </si>
  <si>
    <t>TRINDADE, Solano.; Poemas antológicos de Solano Trindade ;Nova Alexandria;2011; 9788574922560</t>
  </si>
  <si>
    <t>VOLP, Stefano; Homens pretos (não) choram; HarperCollins;2022; 9786555113310</t>
  </si>
  <si>
    <t>MENDES,  Maria Tereza Reis; Cabeçalhos para entidades coletivas ;Interciência;2002; 9788571930650</t>
  </si>
  <si>
    <t>BICAMPI:7</t>
  </si>
  <si>
    <t>FHS</t>
  </si>
  <si>
    <t>WEITZEL , Simone da Rocha ; Elaboração de uma política de desenvolvimento de coleções em bibliotecas universitárias ; Interciência;2013;  978-8571933231</t>
  </si>
  <si>
    <t>DODEBEI, Vera Lúcia Deyle ; Tesauro: linguagem de representação da memória documentária ; Interciência; 2002; 9788571930643</t>
  </si>
  <si>
    <t xml:space="preserve">CUNHA, Murilo Bastos da; AMARAL, Sueli Angelica do Amaral; DANTAS, Edmundo Brandão. Manual de estudo de usuários da informação. São Paulo: Atlas, 2015; </t>
  </si>
  <si>
    <t>PINHEIRO,  Ana Virginia;A ordem dos livros na biblioteca ;Interciência;2022; 9786589367284</t>
  </si>
  <si>
    <t>APLICAÇÃO DO RESOURCE DESCRIPTION AND ACCESS (RDA) EXEMPLOS PRÁTICOS PARA TESES E DISSERTAÇÕES AUTOR: MACHADO, RAQUEL BERNADETE EDITORA: INTERCIENCIA , 9788571934177</t>
  </si>
  <si>
    <t>BICAMPI:10</t>
  </si>
  <si>
    <t>Rogério Henrique de ARAÚJO JUNIOR; Precisão no processo de busca e recuperação da informação;Thesaurus;2007; 9788570626554</t>
  </si>
  <si>
    <r>
      <rPr>
        <sz val="11"/>
        <rFont val="Calibri"/>
        <charset val="134"/>
      </rPr>
      <t>RAMOS, Rossana ; Inclusão na prática: estratégias eficazes para a educação inclusiva;</t>
    </r>
    <r>
      <rPr>
        <sz val="11"/>
        <color indexed="58"/>
        <rFont val="Calibri"/>
        <charset val="134"/>
      </rPr>
      <t>Summus Editorial; 2010; 9788532306548</t>
    </r>
  </si>
  <si>
    <t>BICAMPI:2</t>
  </si>
  <si>
    <t>Orrú , Sílvia Ester; Re-inventar da inclusão: Os desafios da diferença no processo de ensinar e aprender ;Editora Vozes;2016; 978-8532653314</t>
  </si>
  <si>
    <t>MESQUITA, Fátima ; Tem lugar ai pra mim?: Um livro sobre Direitos Humanos e respeito à diversidade ;Panda Books;2018; 978-8578882921</t>
  </si>
  <si>
    <t>AMATO, Luciano ; Diversidade e inclusão: e suas dimensões ;Literare Books International;2022; 9786559223053</t>
  </si>
  <si>
    <t>MATOS, Naiara Roberta Vicente de ; Inclusão perversa: uma reflexão sobre o sentido do trabalho para pessoas com deficiência ;Appris Editora;2017;  9788547306007</t>
  </si>
  <si>
    <t>VALLE Jan; CONNOR; David ; Ressignificando a Deficiência: Da Abordagem Social às Práticas Inclusivas na Escola ;AMGH;2014; 978-8580553420</t>
  </si>
  <si>
    <t>CARVALHO, Estêvão Machado de Assis;Livro Educação da Pessoa com Deficiência no Direito Brasileiro;Artesã;2011; 9786586140811</t>
  </si>
  <si>
    <t>MELO, Cléia de Jesus dos Reis; Inclusão e Mercado de Trabalho: uma conquista possível. ;Appris;2020; 978-8547343897</t>
  </si>
  <si>
    <t>DESTRO, Carla Roberta Ferreira; Pessoa Com Deficiência: ;Juruá;2020; 978655605062-1</t>
  </si>
  <si>
    <t>ORWELL, George ; A revolução dos bichos ;Companhia das Letras;2007; 9788535909555</t>
  </si>
  <si>
    <t>BICAMPI:2 ; BILAG:3</t>
  </si>
  <si>
    <r>
      <rPr>
        <sz val="11"/>
        <color indexed="8"/>
        <rFont val="Calibri"/>
        <charset val="134"/>
      </rPr>
      <t>FRANK, Anne ; O diário de Anne Frank ;</t>
    </r>
    <r>
      <rPr>
        <sz val="11"/>
        <rFont val="Calibri"/>
        <charset val="134"/>
      </rPr>
      <t>Record;1995; 978-8501044457</t>
    </r>
  </si>
  <si>
    <r>
      <rPr>
        <sz val="11"/>
        <color indexed="8"/>
        <rFont val="Calibri"/>
        <charset val="134"/>
      </rPr>
      <t>SAINT-EXUPÉRY, Antoine de ; O pequeno príncipe ;</t>
    </r>
    <r>
      <rPr>
        <sz val="11"/>
        <rFont val="Calibri"/>
        <charset val="134"/>
      </rPr>
      <t>HarperCollins;2018; 978-8595081512</t>
    </r>
  </si>
  <si>
    <t>PLATH, Sylvia ; A redoma de vidro  ;Biblioteca Azul;2019; 9788525068460</t>
  </si>
  <si>
    <r>
      <rPr>
        <sz val="11"/>
        <color indexed="8"/>
        <rFont val="Calibri"/>
        <charset val="134"/>
      </rPr>
      <t>CARROLL, Lewis ; Alice no país das maravilhas ;</t>
    </r>
    <r>
      <rPr>
        <sz val="11"/>
        <rFont val="Calibri"/>
        <charset val="134"/>
      </rPr>
      <t>Darkside;2019; 9788594541758</t>
    </r>
  </si>
  <si>
    <r>
      <rPr>
        <sz val="11"/>
        <color indexed="8"/>
        <rFont val="Calibri"/>
        <charset val="134"/>
      </rPr>
      <t>CARROLL, Lewis; Alice através dos espelhos ;</t>
    </r>
    <r>
      <rPr>
        <sz val="11"/>
        <rFont val="Calibri"/>
        <charset val="134"/>
      </rPr>
      <t>Darkside;2021; 9786555980868</t>
    </r>
  </si>
  <si>
    <r>
      <rPr>
        <sz val="11"/>
        <color indexed="8"/>
        <rFont val="Calibri"/>
        <charset val="134"/>
      </rPr>
      <t>SÓFOCLES ; Édipo Rei e Antígona ;</t>
    </r>
    <r>
      <rPr>
        <sz val="11"/>
        <rFont val="Calibri"/>
        <charset val="134"/>
      </rPr>
      <t>Nova Fronteira;2021;  9786556403205</t>
    </r>
  </si>
  <si>
    <t>ESTÉS, Clarissa Pinkola ; Mulheres que correm com os lobos ;Editora Rocco;2018;  9788532529787</t>
  </si>
  <si>
    <t>FEDERICI, Silvia ; Calibã e a bruxa ;Editora Elefante;2017; 9788593115035</t>
  </si>
  <si>
    <r>
      <rPr>
        <sz val="11"/>
        <color indexed="8"/>
        <rFont val="Calibri"/>
        <charset val="134"/>
      </rPr>
      <t>ATWOOD, Margaret ;O conto da aia;</t>
    </r>
    <r>
      <rPr>
        <sz val="11"/>
        <rFont val="Calibri"/>
        <charset val="134"/>
      </rPr>
      <t>Editora Rocco;2017; 978-8532520661</t>
    </r>
  </si>
  <si>
    <r>
      <rPr>
        <sz val="11"/>
        <color indexed="8"/>
        <rFont val="Calibri"/>
        <charset val="134"/>
      </rPr>
      <t>ATWOOD, Margaret;Os testamentos;</t>
    </r>
    <r>
      <rPr>
        <sz val="11"/>
        <rFont val="Calibri"/>
        <charset val="134"/>
      </rPr>
      <t>Editora Rocco;2019;  9788532531568</t>
    </r>
  </si>
  <si>
    <r>
      <rPr>
        <sz val="11"/>
        <rFont val="Calibri"/>
        <charset val="134"/>
      </rPr>
      <t xml:space="preserve">TEVIS, Walter Stone </t>
    </r>
    <r>
      <rPr>
        <sz val="11"/>
        <color indexed="8"/>
        <rFont val="Calibri"/>
        <charset val="134"/>
      </rPr>
      <t xml:space="preserve">; </t>
    </r>
    <r>
      <rPr>
        <sz val="11"/>
        <rFont val="Calibri"/>
        <charset val="134"/>
      </rPr>
      <t>O gambito da rainha ;</t>
    </r>
    <r>
      <rPr>
        <sz val="11"/>
        <color indexed="58"/>
        <rFont val="Calibri"/>
        <charset val="134"/>
      </rPr>
      <t>Arqueiro;</t>
    </r>
    <r>
      <rPr>
        <sz val="11"/>
        <rFont val="Calibri"/>
        <charset val="134"/>
      </rPr>
      <t>2021;  9786555651669</t>
    </r>
  </si>
  <si>
    <r>
      <rPr>
        <sz val="11"/>
        <rFont val="Calibri"/>
        <charset val="134"/>
      </rPr>
      <t>LEE, Harper ; O sol é para todos ;</t>
    </r>
    <r>
      <rPr>
        <sz val="11"/>
        <color indexed="58"/>
        <rFont val="Calibri"/>
        <charset val="134"/>
      </rPr>
      <t>José Olympio;</t>
    </r>
    <r>
      <rPr>
        <sz val="11"/>
        <rFont val="Calibri"/>
        <charset val="134"/>
      </rPr>
      <t>2006; 978-8503009492</t>
    </r>
  </si>
  <si>
    <r>
      <rPr>
        <sz val="11"/>
        <rFont val="Calibri"/>
        <charset val="134"/>
      </rPr>
      <t>LEWIS, C. S. ; Cartas de um diabo ao seu aprendiz ;</t>
    </r>
    <r>
      <rPr>
        <sz val="11"/>
        <color indexed="58"/>
        <rFont val="Calibri"/>
        <charset val="134"/>
      </rPr>
      <t>Thomas Nelson Brasil;</t>
    </r>
    <r>
      <rPr>
        <sz val="11"/>
        <rFont val="Calibri"/>
        <charset val="134"/>
      </rPr>
      <t>2017;  ‎ 978-8578601843</t>
    </r>
  </si>
  <si>
    <t>LEWIS, C. S.; As crônicas de Nárnia (volume único);WMF Martins Fontes;2009; 9788578270698</t>
  </si>
  <si>
    <r>
      <rPr>
        <sz val="11"/>
        <rFont val="Calibri"/>
        <charset val="134"/>
      </rPr>
      <t>BUNYAN, John ; O peregrino;</t>
    </r>
    <r>
      <rPr>
        <sz val="11"/>
        <color indexed="58"/>
        <rFont val="Calibri"/>
        <charset val="134"/>
      </rPr>
      <t>Jardim dos livros ;</t>
    </r>
    <r>
      <rPr>
        <sz val="11"/>
        <rFont val="Calibri"/>
        <charset val="134"/>
      </rPr>
      <t>2019; 9788584840205</t>
    </r>
  </si>
  <si>
    <t>BOYNE, John ; O menino do pijama listrado ;Seguinte;2017; 978-8535911121</t>
  </si>
  <si>
    <t>BICAMPI:2 ; BICOM:2</t>
  </si>
  <si>
    <t>MORRIS, Heather; O tatuador de Auschwitz ;Planeta;2019; 978-8542215694</t>
  </si>
  <si>
    <t>ITURBE, Antonio G. ; A bibliotecária de Auschwitz ;HarperCollins;2017; 978-8595082083</t>
  </si>
  <si>
    <t>KING, Stephen ; It A coisa ;Suma;2014; 9788560280940</t>
  </si>
  <si>
    <t>BICAMPI:2 : BILAG:2</t>
  </si>
  <si>
    <t>KENEALLY,  Thomas ; A lista de Schindler ; Record;2021; 9786555873429</t>
  </si>
  <si>
    <t>STOKER, Bram ; Drácula ;Darkside;2018;  9788566636239</t>
  </si>
  <si>
    <t>BLATTY, William ; O exorcista ;HarperCollins;2020; 9788595086234</t>
  </si>
  <si>
    <t>LEVITSKY, Steven ; Como as democracias morrem. ;Zahar;2018;  9788537818008</t>
  </si>
  <si>
    <t>BICAMPI:2 ; BICEN:3</t>
  </si>
  <si>
    <t>GALEANO, Eduardo ;As veias abertas da América Latina;L&amp;PM;2010;  978-8525420817</t>
  </si>
  <si>
    <t>Itamar Vieira Junior; Torto arado;1ª edição;Alfragide – Portugal;Editora Todavia;ISBN-10 ‏ : ‎ 6580309318 ISBN-13 ‏ : ‎ 978-6580309313</t>
  </si>
  <si>
    <t>BILAG:3 ; BICAMPI:3</t>
  </si>
  <si>
    <t>João Silvério Trevisan; Devassos no Paraíso - A homossexualidade no Brasil, da colônia à atualidade;1ª edição;;Objetiva;ISBN-10 ‏ : ‎ 8547000658 ISBN-13 ‏ : ‎ 978-8547000653</t>
  </si>
  <si>
    <t>BILAG:2 ; BICAMPI:2 : BICEN:2</t>
  </si>
  <si>
    <t>94 BIBLIOTECA</t>
  </si>
  <si>
    <t xml:space="preserve">G. TYLER MILLER, Scott E. Spoolman. Ciência Ambiental.  4ª edição. Cengage Learning 2021 ISBN 978-6555580013 </t>
  </si>
  <si>
    <t>20</t>
  </si>
  <si>
    <t>BICEN:20</t>
  </si>
  <si>
    <t>1000000268 - ECOLOGIA</t>
  </si>
  <si>
    <t xml:space="preserve">FRANCISCO DE ASSIS ESTEVES. Fundamentos de Limnologia.  3ª edição. Editora Interciência, 2011 ISBN 978-8571932715 </t>
  </si>
  <si>
    <t xml:space="preserve">RICHARD C. BRUSCA, Wendy Moore, Stephen M. Schuster. INVERTEBRADOS.  3. Rio de Janeiro (RJ)  : Guanabara Koogan, 2018. ISBN 9788527731997 </t>
  </si>
  <si>
    <t>BICEN:30</t>
  </si>
  <si>
    <t xml:space="preserve">1000000188 - BIOLOGICA                                                                                           </t>
  </si>
  <si>
    <t>CLEVELAND P. HICKMAN, Jr.; Larry S. Roberts; Susan L. Keen; David J. Eisenhour; Allan Larson; Helen I'Anson. Princípios Integrados de Zoologia.  18. Rio de Janeiro (RJ) : Guanabara Koogan, 2022. ISBN 9788527738637</t>
  </si>
  <si>
    <t xml:space="preserve">RENATO CRESPO PEREIRA; ABÍLIO SOARES-GOMES. ECOLOGIA MARINHA.  1. Rio de Janeiro: Interciência, 2020. ISBN 9786599025259 </t>
  </si>
  <si>
    <t>Marcos Antônio Camargo Ferreira, Manejo florestal na Amazônia brasileira, Appris, 9788547304089</t>
  </si>
  <si>
    <t>BICEN:5</t>
  </si>
  <si>
    <t xml:space="preserve">1000000154 – CIÊNCIAS FLORESTAIS    </t>
  </si>
  <si>
    <t>Ricardo Ribeiro Alves, Certificação florestal na indústria: aplicação prática da certificação de cadeia de custódia ,1ª,Manole, 8520439888</t>
  </si>
  <si>
    <t>João Luís F. Batista, Thadeu Z. do Couto e Demóstenes F. da Silva Filho, Quantificação de Recursos Florestais: árvores, Arvoredos e Florestas, 1ª, Oficina de Textos, 8579751535</t>
  </si>
  <si>
    <t>João Carlos Chagas Campos , Mensuração Florestal. Perguntas e Respostas, 5ª, UFV, 8572695796</t>
  </si>
  <si>
    <t xml:space="preserve">Eric Bastos Gorgens, André Gracioso Peres da Silva, Luiz Carlos Estraviz Rodriguez, Lidar: aplicações florestais,1ª, CRV, 8544401058 </t>
  </si>
  <si>
    <r>
      <rPr>
        <sz val="10"/>
        <rFont val="Arial"/>
        <charset val="134"/>
      </rPr>
      <t xml:space="preserve">Juarez de Souza e Silva, </t>
    </r>
    <r>
      <rPr>
        <sz val="11"/>
        <rFont val="Calibri"/>
        <charset val="134"/>
      </rPr>
      <t>Produção de Álcool na Fazenda: Equipamentos, Sistemas de Produção e Usos,</t>
    </r>
    <r>
      <rPr>
        <sz val="10"/>
        <rFont val="Arial"/>
        <charset val="134"/>
      </rPr>
      <t>1º, Aprenda Fácil, 2011, 9788562032233</t>
    </r>
  </si>
  <si>
    <t>1000000272 – ENGENHARIA AGRÍCOLA</t>
  </si>
  <si>
    <r>
      <rPr>
        <sz val="10"/>
        <rFont val="Arial"/>
        <charset val="134"/>
      </rPr>
      <t xml:space="preserve">Antonio Nunes Barbosa Filho, </t>
    </r>
    <r>
      <rPr>
        <sz val="11"/>
        <rFont val="Calibri"/>
        <charset val="134"/>
      </rPr>
      <t xml:space="preserve">Segurança do Trabalho na Agropecuária e na Agroindústria, </t>
    </r>
    <r>
      <rPr>
        <sz val="10"/>
        <rFont val="Arial"/>
        <charset val="134"/>
      </rPr>
      <t>1º, Atlas, 2017, 978-8597008623</t>
    </r>
  </si>
  <si>
    <r>
      <rPr>
        <sz val="10"/>
        <rFont val="Arial"/>
        <charset val="134"/>
      </rPr>
      <t>Humberto Pena Couto,</t>
    </r>
    <r>
      <rPr>
        <sz val="11"/>
        <rFont val="Calibri"/>
        <charset val="134"/>
      </rPr>
      <t>Fabricação de Rações e Suplementos para Animais - Gerenciamento e Tecnologias,</t>
    </r>
    <r>
      <rPr>
        <sz val="10"/>
        <rFont val="Arial"/>
        <charset val="134"/>
      </rPr>
      <t>3º,,Aprenda Fácil,2017,,,,9788576012634</t>
    </r>
  </si>
  <si>
    <t>BICEN:10</t>
  </si>
  <si>
    <r>
      <rPr>
        <sz val="10"/>
        <rFont val="Arial"/>
        <charset val="134"/>
      </rPr>
      <t>Felix Alberto Farret,</t>
    </r>
    <r>
      <rPr>
        <sz val="11"/>
        <rFont val="Calibri"/>
        <charset val="134"/>
      </rPr>
      <t>Aproveitamento de Pequenas Fontes de Energia Elétrica,</t>
    </r>
    <r>
      <rPr>
        <sz val="10"/>
        <rFont val="Arial"/>
        <charset val="134"/>
      </rPr>
      <t>2º,,UFSM,2010,,,,9788573910148</t>
    </r>
  </si>
  <si>
    <r>
      <rPr>
        <sz val="10"/>
        <rFont val="Arial"/>
        <charset val="134"/>
      </rPr>
      <t xml:space="preserve">Roberto Garcia , </t>
    </r>
    <r>
      <rPr>
        <sz val="11"/>
        <rFont val="Calibri"/>
        <charset val="134"/>
      </rPr>
      <t xml:space="preserve">Combustíveis e Combustão Industrial, </t>
    </r>
    <r>
      <rPr>
        <sz val="10"/>
        <rFont val="Arial"/>
        <charset val="134"/>
      </rPr>
      <t>2º,,Interciência,2013,,,,978-8571933033</t>
    </r>
  </si>
  <si>
    <r>
      <rPr>
        <sz val="10"/>
        <rFont val="Arial"/>
        <charset val="134"/>
      </rPr>
      <t>Aluízio Borém, João Carlos Cardoso Galvão e Marcos Aurélio Pimentel,</t>
    </r>
    <r>
      <rPr>
        <sz val="11"/>
        <rFont val="Calibri"/>
        <charset val="134"/>
      </rPr>
      <t xml:space="preserve"> Milho do plantio à Colheita, </t>
    </r>
    <r>
      <rPr>
        <sz val="10"/>
        <rFont val="Arial"/>
        <charset val="134"/>
      </rPr>
      <t>2º,,UFV,2017,,,,9788572695831</t>
    </r>
  </si>
  <si>
    <r>
      <rPr>
        <sz val="10"/>
        <rFont val="Arial"/>
        <charset val="134"/>
      </rPr>
      <t xml:space="preserve">Aluízio Borém, Felipe Silva, Tuneo Sediyama, Gil Camara, </t>
    </r>
    <r>
      <rPr>
        <sz val="11"/>
        <rFont val="Calibri"/>
        <charset val="134"/>
      </rPr>
      <t>Soja: do plantio à colheita,</t>
    </r>
    <r>
      <rPr>
        <sz val="10"/>
        <rFont val="Arial"/>
        <charset val="134"/>
      </rPr>
      <t>2º,,,,,,,9786586235531</t>
    </r>
  </si>
  <si>
    <r>
      <rPr>
        <sz val="10"/>
        <rFont val="Arial"/>
        <charset val="134"/>
      </rPr>
      <t xml:space="preserve">Daniel Marçal de Queiroz, Domingos Sárvio M. Valente, Francisco de Assis de Carvalho Pinto, Aluízio Borém, </t>
    </r>
    <r>
      <rPr>
        <sz val="11"/>
        <rFont val="Calibri"/>
        <charset val="134"/>
      </rPr>
      <t xml:space="preserve">Agricultura Digital, </t>
    </r>
    <r>
      <rPr>
        <sz val="10"/>
        <rFont val="Arial"/>
        <charset val="134"/>
      </rPr>
      <t>2º, ,Oficina de Textos, 2022,,,,9786586235371</t>
    </r>
  </si>
  <si>
    <r>
      <rPr>
        <sz val="10"/>
        <rFont val="Arial"/>
        <charset val="134"/>
      </rPr>
      <t xml:space="preserve">Paulo Vanderlei Ferreira, </t>
    </r>
    <r>
      <rPr>
        <sz val="11"/>
        <rFont val="Calibri"/>
        <charset val="134"/>
      </rPr>
      <t xml:space="preserve">Estatística Experimental Aplicada às Ciências Agrárias, </t>
    </r>
    <r>
      <rPr>
        <sz val="10"/>
        <rFont val="Arial"/>
        <charset val="134"/>
      </rPr>
      <t>1º,,UFV,2018,,,,9788572695664</t>
    </r>
  </si>
  <si>
    <r>
      <rPr>
        <sz val="10"/>
        <rFont val="Arial"/>
        <charset val="134"/>
      </rPr>
      <t xml:space="preserve">Fernando Kassis Carvalho, Rodolfo Glauber Chechetto, Alisson Augusto Barbieri Mota, Ulisses Rocha Antuniassi, </t>
    </r>
    <r>
      <rPr>
        <sz val="11"/>
        <rFont val="Calibri"/>
        <charset val="134"/>
      </rPr>
      <t>Entendendo a tecnologia de aplicação - Aviões, helicópteros e drones de pulverização,</t>
    </r>
    <r>
      <rPr>
        <sz val="10"/>
        <rFont val="Arial"/>
        <charset val="134"/>
      </rPr>
      <t>2º, FEPAF,2021, 9786589571056</t>
    </r>
  </si>
  <si>
    <r>
      <rPr>
        <sz val="10"/>
        <rFont val="Arial"/>
        <charset val="134"/>
      </rPr>
      <t xml:space="preserve">Gean L da Luz; Cristiano R. Lajús; Douglas F. Hoss e Marcos Antonio Moretto, </t>
    </r>
    <r>
      <rPr>
        <sz val="11"/>
        <rFont val="Calibri"/>
        <charset val="134"/>
      </rPr>
      <t>Introdução ao Uso de Imagens Aéreas para manejo da cultura do milho.,</t>
    </r>
    <r>
      <rPr>
        <sz val="10"/>
        <rFont val="Arial"/>
        <charset val="134"/>
      </rPr>
      <t>1º,,Appris,2020,,,,9786558205449</t>
    </r>
  </si>
  <si>
    <r>
      <rPr>
        <sz val="10"/>
        <rFont val="Arial"/>
        <charset val="134"/>
      </rPr>
      <t xml:space="preserve">Gracielly Cristina Carneiro e Noris Costa Diniz, </t>
    </r>
    <r>
      <rPr>
        <sz val="11"/>
        <rFont val="Calibri"/>
        <charset val="134"/>
      </rPr>
      <t>Agricultura Irrigada no Foco da Geotecnologia,</t>
    </r>
    <r>
      <rPr>
        <sz val="10"/>
        <rFont val="Arial"/>
        <charset val="134"/>
      </rPr>
      <t>1º,,UNB,2014,,,,9788523010942</t>
    </r>
  </si>
  <si>
    <r>
      <rPr>
        <sz val="10"/>
        <rFont val="Arial"/>
        <charset val="134"/>
      </rPr>
      <t xml:space="preserve">Salassier Bernardo; Everardo Chartuni Mantovani; Demetrius David da Silva e Antônio Alves Soares, </t>
    </r>
    <r>
      <rPr>
        <sz val="11"/>
        <rFont val="Calibri"/>
        <charset val="134"/>
      </rPr>
      <t>Manual de Irrigação,</t>
    </r>
    <r>
      <rPr>
        <sz val="10"/>
        <rFont val="Arial"/>
        <charset val="134"/>
      </rPr>
      <t>9º,,UFV,2019,,,,9788572696104</t>
    </r>
  </si>
  <si>
    <r>
      <rPr>
        <sz val="10"/>
        <rFont val="Arial"/>
        <charset val="134"/>
      </rPr>
      <t xml:space="preserve">Luana Fernandes Tironi...[et al.]  </t>
    </r>
    <r>
      <rPr>
        <sz val="11"/>
        <rFont val="Calibri"/>
        <charset val="134"/>
      </rPr>
      <t>Ecofisiologia da Mandioca: Visando altas produtividades,</t>
    </r>
    <r>
      <rPr>
        <sz val="10"/>
        <rFont val="Arial"/>
        <charset val="134"/>
      </rPr>
      <t>1º,,,2019,,,,9788554856526</t>
    </r>
  </si>
  <si>
    <r>
      <rPr>
        <sz val="10"/>
        <rFont val="Arial"/>
        <charset val="134"/>
      </rPr>
      <t xml:space="preserve">Stephen R. Turns, </t>
    </r>
    <r>
      <rPr>
        <sz val="11"/>
        <rFont val="Calibri"/>
        <charset val="134"/>
      </rPr>
      <t>Introdução à Combustão: Conceitos e Aplicações,  3ed</t>
    </r>
    <r>
      <rPr>
        <sz val="10"/>
        <rFont val="Arial"/>
        <charset val="134"/>
      </rPr>
      <t>, AMGH,2013,9788580552751</t>
    </r>
  </si>
  <si>
    <r>
      <rPr>
        <sz val="10"/>
        <rFont val="Arial"/>
        <charset val="134"/>
      </rPr>
      <t xml:space="preserve">Aymbiré Fonseca, Ney Sakiyma, Aluízio Borém, </t>
    </r>
    <r>
      <rPr>
        <sz val="11"/>
        <rFont val="Calibri"/>
        <charset val="134"/>
      </rPr>
      <t>Café Conilon do Plantio à Colheita,</t>
    </r>
    <r>
      <rPr>
        <sz val="10"/>
        <rFont val="Arial"/>
        <charset val="134"/>
      </rPr>
      <t>1º,,UFV,2015,,,,9788572695282</t>
    </r>
  </si>
  <si>
    <r>
      <rPr>
        <sz val="10"/>
        <rFont val="Arial"/>
        <charset val="134"/>
      </rPr>
      <t xml:space="preserve">Domingos Mota Martins, </t>
    </r>
    <r>
      <rPr>
        <sz val="11"/>
        <rFont val="Calibri"/>
        <charset val="134"/>
      </rPr>
      <t>Imóveis Rurais - Como Classificar e Avaliar Propriedades Rurais,</t>
    </r>
    <r>
      <rPr>
        <sz val="10"/>
        <rFont val="Arial"/>
        <charset val="134"/>
      </rPr>
      <t>1º,,Aprenda Fácil,,,,,9788583660378</t>
    </r>
  </si>
  <si>
    <r>
      <rPr>
        <sz val="10"/>
        <rFont val="Arial"/>
        <charset val="134"/>
      </rPr>
      <t xml:space="preserve">Marcelo Rossi De Camargo Lima, </t>
    </r>
    <r>
      <rPr>
        <sz val="11"/>
        <rFont val="Calibri"/>
        <charset val="134"/>
      </rPr>
      <t xml:space="preserve">Engenharia De Avaliações Aplicada Em Propriedades Rurais, </t>
    </r>
    <r>
      <rPr>
        <sz val="10"/>
        <rFont val="Arial"/>
        <charset val="134"/>
      </rPr>
      <t>1º,Leud,2021,9788574563909</t>
    </r>
  </si>
  <si>
    <r>
      <rPr>
        <sz val="10"/>
        <rFont val="Arial"/>
        <charset val="134"/>
      </rPr>
      <t xml:space="preserve">Gabriel Brito Velasco Figueiredo, </t>
    </r>
    <r>
      <rPr>
        <sz val="11"/>
        <rFont val="Calibri"/>
        <charset val="134"/>
      </rPr>
      <t xml:space="preserve">Avaliação de imóveis rurais: Curso básico e intermediário, </t>
    </r>
    <r>
      <rPr>
        <sz val="10"/>
        <rFont val="Arial"/>
        <charset val="134"/>
      </rPr>
      <t>2º,,Leud,2022,,,,9788574564111</t>
    </r>
  </si>
  <si>
    <r>
      <rPr>
        <sz val="10"/>
        <rFont val="Arial"/>
        <charset val="134"/>
      </rPr>
      <t xml:space="preserve">José Fiker, </t>
    </r>
    <r>
      <rPr>
        <sz val="11"/>
        <rFont val="Calibri"/>
        <charset val="134"/>
      </rPr>
      <t xml:space="preserve">Perícias e Avaliações de Engenharia: Fundamentos Práticos, </t>
    </r>
    <r>
      <rPr>
        <sz val="10"/>
        <rFont val="Arial"/>
        <charset val="134"/>
      </rPr>
      <t>2º,,Leud,2011,,,,9788574562742</t>
    </r>
  </si>
  <si>
    <r>
      <rPr>
        <sz val="10"/>
        <rFont val="Arial"/>
        <charset val="134"/>
      </rPr>
      <t xml:space="preserve">José Fiker, </t>
    </r>
    <r>
      <rPr>
        <sz val="11"/>
        <rFont val="Calibri"/>
        <charset val="134"/>
      </rPr>
      <t xml:space="preserve">Manual de Redação de Laudos: Avaliação de Imóveis, </t>
    </r>
    <r>
      <rPr>
        <sz val="10"/>
        <rFont val="Arial"/>
        <charset val="134"/>
      </rPr>
      <t>3º,,Oficina de Textos,2019,,,,9788579753268</t>
    </r>
  </si>
  <si>
    <r>
      <rPr>
        <sz val="10"/>
        <rFont val="Arial"/>
        <charset val="134"/>
      </rPr>
      <t xml:space="preserve">Ricardo Toshio Fujihara, Luiz Carlos Forti, Maria Christina de Almeida e Edson Luiz Lopes Baldin, </t>
    </r>
    <r>
      <rPr>
        <sz val="11"/>
        <rFont val="Calibri"/>
        <charset val="134"/>
      </rPr>
      <t xml:space="preserve">Insetos de Importância Econômica: Guia Ilustrado para Identificação de Famílias, </t>
    </r>
    <r>
      <rPr>
        <sz val="10"/>
        <rFont val="Arial"/>
        <charset val="134"/>
      </rPr>
      <t>1º,Fepaf,2016,9788598187327</t>
    </r>
  </si>
  <si>
    <t> José Roberto Simões-Moreira ; Alberto Hernandez Neto, Fundamentos e Aplicações da Psicrometria, 2º,,Blucher,2019,,,,8521218397</t>
  </si>
  <si>
    <r>
      <rPr>
        <sz val="10"/>
        <rFont val="Arial"/>
        <charset val="134"/>
      </rPr>
      <t xml:space="preserve">David Rodrigues Villamagna, </t>
    </r>
    <r>
      <rPr>
        <sz val="11"/>
        <rFont val="Calibri"/>
        <charset val="134"/>
      </rPr>
      <t xml:space="preserve">Irrigação Eficiente - Como Controlar o Consumo de Água e Energia em Sistemas de Irrigação por Aspersão e Localizada, </t>
    </r>
    <r>
      <rPr>
        <sz val="10"/>
        <rFont val="Arial"/>
        <charset val="134"/>
      </rPr>
      <t>1º,,,,,,,978-85-8366-068-2</t>
    </r>
  </si>
  <si>
    <r>
      <rPr>
        <sz val="10"/>
        <rFont val="Arial"/>
        <charset val="134"/>
      </rPr>
      <t xml:space="preserve">Jesús Vázquez e Dr. João Paulo, </t>
    </r>
    <r>
      <rPr>
        <sz val="11"/>
        <rFont val="Calibri"/>
        <charset val="134"/>
      </rPr>
      <t>Manual de Aplicação de Produtos Fitossanitários, ,,</t>
    </r>
    <r>
      <rPr>
        <sz val="10"/>
        <rFont val="Arial"/>
        <charset val="134"/>
      </rPr>
      <t>Aprenda Fácil ,,,,,978-85-62032-14-1</t>
    </r>
  </si>
  <si>
    <r>
      <rPr>
        <sz val="10"/>
        <rFont val="Arial"/>
        <charset val="134"/>
      </rPr>
      <t xml:space="preserve">Prof.ª Dr.ª Francisca Zenaide e Prof. Dermeval Lopes, </t>
    </r>
    <r>
      <rPr>
        <sz val="11"/>
        <rFont val="Calibri"/>
        <charset val="134"/>
      </rPr>
      <t xml:space="preserve">Pequenas Barragens de Terra - Planejamento, Dimensionamento e Construção, </t>
    </r>
    <r>
      <rPr>
        <sz val="10"/>
        <rFont val="Arial"/>
        <charset val="134"/>
      </rPr>
      <t>1º,,Aprenda Fácil ,2017,,,,978-85-8366-081-1</t>
    </r>
  </si>
  <si>
    <r>
      <rPr>
        <sz val="10"/>
        <rFont val="Arial"/>
        <charset val="134"/>
      </rPr>
      <t xml:space="preserve">Dermeval Lopes e Nelson Maciel, </t>
    </r>
    <r>
      <rPr>
        <sz val="11"/>
        <rFont val="Calibri"/>
        <charset val="134"/>
      </rPr>
      <t>Cerca Elétrica - Equipamentos, Instalação e Manejo, 1º,,Aprenda Fácil ,2000,,,,85-88216-73-6</t>
    </r>
  </si>
  <si>
    <r>
      <rPr>
        <sz val="10"/>
        <rFont val="Arial"/>
        <charset val="134"/>
      </rPr>
      <t xml:space="preserve">Pedro Soares Vidigal Filho, Alex Henrique Tiene Ortiz, Manoel Genildo Pequeno, Aluízio Borém, </t>
    </r>
    <r>
      <rPr>
        <sz val="11"/>
        <rFont val="Calibri"/>
        <charset val="134"/>
      </rPr>
      <t xml:space="preserve">Mandioca do plantio à colheita, </t>
    </r>
    <r>
      <rPr>
        <sz val="10"/>
        <rFont val="Arial"/>
        <charset val="134"/>
      </rPr>
      <t>1º,,Oficina de textos,2022,,,,9786586235395</t>
    </r>
  </si>
  <si>
    <r>
      <rPr>
        <sz val="10"/>
        <rFont val="Arial"/>
        <charset val="134"/>
      </rPr>
      <t>José Paulo Molin, Lucas Rios do Amaral, André Freitas Colaço,</t>
    </r>
    <r>
      <rPr>
        <sz val="11"/>
        <rFont val="Calibri"/>
        <charset val="134"/>
      </rPr>
      <t>  Agricultura de precisão,</t>
    </r>
    <r>
      <rPr>
        <sz val="10"/>
        <rFont val="Arial"/>
        <charset val="134"/>
      </rPr>
      <t>1º,,Oficina de textos,2015,,,,978-85-7975-213-1</t>
    </r>
  </si>
  <si>
    <r>
      <rPr>
        <sz val="10"/>
        <rFont val="Arial"/>
        <charset val="134"/>
      </rPr>
      <t xml:space="preserve">Nelson Moreira de Carvalho e João Nakagawa, </t>
    </r>
    <r>
      <rPr>
        <sz val="11"/>
        <rFont val="Calibri"/>
        <charset val="134"/>
      </rPr>
      <t>Sementes - 5ª Edição,</t>
    </r>
    <r>
      <rPr>
        <sz val="10"/>
        <rFont val="Arial"/>
        <charset val="134"/>
      </rPr>
      <t>3º,,FUNEP,2012,,,,9788578050900</t>
    </r>
  </si>
  <si>
    <r>
      <rPr>
        <sz val="10"/>
        <rFont val="Arial"/>
        <charset val="134"/>
      </rPr>
      <t xml:space="preserve">Ennio Cruz da Costa, </t>
    </r>
    <r>
      <rPr>
        <sz val="11"/>
        <rFont val="Calibri"/>
        <charset val="134"/>
      </rPr>
      <t xml:space="preserve">Secagem Industrial, </t>
    </r>
    <r>
      <rPr>
        <sz val="10"/>
        <rFont val="Arial"/>
        <charset val="134"/>
      </rPr>
      <t>1º,,Blucher,2007,,,,9788521204176</t>
    </r>
  </si>
  <si>
    <r>
      <rPr>
        <sz val="10"/>
        <rFont val="Arial"/>
        <charset val="134"/>
      </rPr>
      <t xml:space="preserve">Francisco Carlos Paletta, José Goldemberg, </t>
    </r>
    <r>
      <rPr>
        <b/>
        <sz val="11"/>
        <rFont val="Calibri"/>
        <charset val="134"/>
      </rPr>
      <t xml:space="preserve">Energias Renováveis, </t>
    </r>
    <r>
      <rPr>
        <sz val="10"/>
        <rFont val="Arial"/>
        <charset val="134"/>
      </rPr>
      <t>1º,,Blucher,2011,,,,9788521206088</t>
    </r>
  </si>
  <si>
    <t>Teresa Gallotti Florenzano, Iniciação em sensoriamento remoto ,,,Oficina de textos,2011,,,,978-85-7975-016-8</t>
  </si>
  <si>
    <t>BICEN:4</t>
  </si>
  <si>
    <t>Cristiano Dietrich Ferreira, Maurício de Oliveira, Valmor Ziegler, Tecnologia industrial de grãos e derivados,1º,,,2020,,,,978-8544441176</t>
  </si>
  <si>
    <t>L. A. Falcão Bauer; Materiais de construção  - Volume 1;6ª edição;Rio de Janeiro/RJ;LTC;2019;978-85-216-3234-4</t>
  </si>
  <si>
    <t>1000000138 – ENGENHARIA CIVIL</t>
  </si>
  <si>
    <t>L. A. Falcão Bauer; Materiais de construção  - Volume 2; 6ª edição;Rio de Janeiro/RJ;LTC;2019;978-85-216-3235-1</t>
  </si>
  <si>
    <t>NEVILLE, A.M.; Propriedades do concreto; 5ª edição;Porto Alegre/RS;Bookman;2016;978-8582603659</t>
  </si>
  <si>
    <t>Thomaz, Ercio ; Trincas em edifícios : causas, prevenção e recuperação ;2ª edição;São Paulo/SP;Oficina de Textos;2020;1. 978-65-86235-07-4</t>
  </si>
  <si>
    <t>Bolina, Fabrício Longhi ; Patologia de estruturas ; 1ª edição;São Paulo/SP; Oficina de Textos;2019;1. 978-85-7975-339-8</t>
  </si>
  <si>
    <t>Luca Bertolini, Paulo Helene ; Materiais de Construção: Patologia, Reabilitação e Prevenção; Oficina de Textos;2010;978-8579750106</t>
  </si>
  <si>
    <t>Daniel Véras Ribeiro ; Princípios da ciência dos materiais cimentícios: produção, reações, aplicações e avanços tecnológicos; 1ª edição;Curitiba/PR;Appris; 2021;9786525002224</t>
  </si>
  <si>
    <t>Ivanilto Andreolli; INTRODUÇÃO À ELEVAÇÃO E ESCOAMENTO MONOFÁSICO E MULTIFÁSICO DE PETRÓLEO; 1ª;Brasil;Interciência;2016;9788571933880</t>
  </si>
  <si>
    <t>1000063760 – ENGENHARIA DE PETROLEO</t>
  </si>
  <si>
    <t>José Antônio França de Araújo e Marcelo Cavalcanti Rodrigues; SISTEMAS DE SONDA DE PRODUÇÃO TERRESTRE: Inspeção, Manutenção e Integridade; 1ª;Brasil;Interciência;2017; 9788571933941</t>
  </si>
  <si>
    <t>Maurício Tiomno Tolmasquim; Helder Queiroz Pinto Junior; Marcos regulatórios da indústria mundial do petróleo; 1ª;Brasil;Synergia;2011;9788561325640</t>
  </si>
  <si>
    <t>Adalberto José Rosa, Renato de Souza Carvalho; Engenharia de reservatórios de petróleo; 1ª;Brasil;Interciência;2006;9788571931350</t>
  </si>
  <si>
    <t>Egidio Alberto Bega; Instrumentação Industrial ;3ª;Brasil;Editora Interciência;2011;978-8571932456</t>
  </si>
  <si>
    <t>BICEN:7</t>
  </si>
  <si>
    <t>Marcelo Antunes Gauto e Daniela de Melo Apoluceno ; Petróleo e Gás: Princípios de Exploração, Produção e Refino; 1ª;Brasil;Bookman;2016;978-8582604014</t>
  </si>
  <si>
    <t>Santos, Otto Luiz Alcântara; Segurança de Poços na Perfuração; 1ª;Brasil;Blucher; 2013;978-85-212-0716-0</t>
  </si>
  <si>
    <t>Franco Brunetti; Motores de Combustão Interna (Volume 1);2ª edição;São Paulo, SP;editora Blucher;2018;ISBN 9788521212935</t>
  </si>
  <si>
    <t>1000000157 – ENGENHARIA DE PESCA</t>
  </si>
  <si>
    <t>Paulo Roberto Fitz; Geoprocessamento sem Complicação; 1ª edição;;Editora Oficina de Textos;2008;ISBN 9788586238826</t>
  </si>
  <si>
    <t>Teresa Gallotti Florenzano; Geomorfologia: conceitos e tecnologias atuais; 1ª edição;;Editora Oficina de Textos; 2008;ISBN 9788586238659</t>
  </si>
  <si>
    <t>BICEN:2</t>
  </si>
  <si>
    <t>Fillipe Tamiozzo Pereira Torres, Roberto Marques Neto, Sebastião de Oliveira Menezes; Introdução à geomorfologia;1ª edição;;Editora Cengage Learning;2013;ISBN 9788522112784</t>
  </si>
  <si>
    <t>Antônio Augusto dos Santos Marangon; Fundamentos Iniciais de Mineralogia ;1ª edição;;  Editora   InterSaberes;2021;ISBN   9786589818861</t>
  </si>
  <si>
    <t>Sebastião de Oliveira Menezes; Rochas: Manual Fácil de Estudo e Classificação ;1ª edição;;Editora Oficina de Textos;2013;ISBN 9788579750854</t>
  </si>
  <si>
    <t>Paulo Roberto Fitz; Cartografia Básica; 2ª edição;;Editora Oficina de Textos ;2008;ISBN 9788586238765</t>
  </si>
  <si>
    <t>Evlyn M. L. de Moraes Novo; Sensoriamento Remoto: Princípios e Aplicações; 4ª edição;;Editora Blucher; 2010;ISBN 9788521205401</t>
  </si>
  <si>
    <t>Carlos Ruberto Fragoso Jr, Tiago Finkler Ferreira, David da Motta; Modelagem Ecológica em Ecossistemas Aquáticos; 1ª edição;;Editora Oficina de Textos;2009;ISBN 9788586238888</t>
  </si>
  <si>
    <t>Francis Albarede; Geoquímica: uma introdução; 1ª edição;;Editora Oficina de Textos;2011;ISBN 9788579750205</t>
  </si>
  <si>
    <t>Renato Rocha Jorge; Manual de Mergulho; Rio de Janeiro;RJ;Interciência;2012;978-8571932876</t>
  </si>
  <si>
    <t>Sylvia A. Earle; A terra é azul: Por que o destino dos oceanos e o nosso é um só? ;1a;SP;Editora SESI-SP;2017 ;978-8550405452</t>
  </si>
  <si>
    <t>Renato Crespo Pereira, Abílio Soares-Gomes; Ecologia marinha ; RJ;Interciência;2020;978-65-990252-5-9</t>
  </si>
  <si>
    <t>Rachel Carson; O mar que nos cerca;; SP;Gaia;2010;978-8575550717</t>
  </si>
  <si>
    <t>BICEN:3</t>
  </si>
  <si>
    <t>Rachel Carson; Sob o mar-vento;; SP;Gaia;2011 978-8575552520</t>
  </si>
  <si>
    <t xml:space="preserve">CARLOS ANTONIO GUSMÃO. Raciocínio Clínico: Diagnóstico Diferencial à Beira do Leito.  1ª.  São Paulo  Sanar  2018  ISBN 9788554620141 </t>
  </si>
  <si>
    <t xml:space="preserve">1000000150 - MEDICINA                                          </t>
  </si>
  <si>
    <t xml:space="preserve">CINTIA CERCATO, Alfredo Halpern, Patricia Sales. O Essencial em Endocrinologia.  1ª. São Paulo  Roca 2016  ISBN 978-8527727907 </t>
  </si>
  <si>
    <t xml:space="preserve">IRINEU TADEU VELASCO; RODRIGO ANTONIO BRANDÃO NETO; HERALDO POSSOLO DE SOUZA; LUCAS OLIVEIRA MARINO; JULIO FLÁVIO MEIRELLES MARCHINI;JÚLIO CÉSAR GARCIA DE ALENCAR. Medicina de Emergência HC USP2022.  16ª. São Paulo  Manole  2022  ISBN 9786555765960 </t>
  </si>
  <si>
    <t>2</t>
  </si>
  <si>
    <t xml:space="preserve">JOSÉ NUNES DE ALENCAR NETO. Manual de Medicina Baseada em Evidências.  1ª. São Paulo Sanar 2021  ISBN 9786589822134 </t>
  </si>
  <si>
    <t xml:space="preserve">SONIA TUCUNDUVA PHILIPPI (COEDITOR, Compilador), Rita de Cássia Aquino. Dietética: Princípios para o planejamento de uma alimentação saudável.  1. São Paulo Manole 2015 ISBN 9788520430627 </t>
  </si>
  <si>
    <t>5</t>
  </si>
  <si>
    <t xml:space="preserve">1000000152 - NUTRIÇÃO                                          </t>
  </si>
  <si>
    <t xml:space="preserve">SONIA TUCUNDUVA PHILIPPI (COMPILADOR), Rita de Cássia Aquino (Compilador). Recomendações nutricionais: Nos estágios de vida e nas doenças crônicas não transmissíveis.  1. São Paulo Manole 2017 ISBN 9788520454127 </t>
  </si>
  <si>
    <t>ABREU, Edeli Simioni de; SPINELLI, Mônica Glória Neumann; PINTO, Ana Maria de Souza. Gestão de unidades de alimentação e nutrição: um modo de faze.  7. São Paulo Metha 2019 ISBN 978-8588888364</t>
  </si>
  <si>
    <t xml:space="preserve">ANA MARIA CERVATO MANCUSO - SAMANTHA CAESAR ANDRADE - VIVIANE LAUDELINO VIEIRA. ALIMENTAÇÃO E NUTRIÇÃO PARA O CUIDADO MULTIPROFISSIONAL.  1. São Paulo Manole 2021 ISBN 9786555761825 </t>
  </si>
  <si>
    <t xml:space="preserve">AVANY MARIA XAVIER BOM - MARIA DO CARMO AZEVEDO LEUNG - MÔNICA SANTIAGO GALISA - DITH MEDEIROS DE MESQUITA. ATENDIMENTO NUTRICIONAL - Uma visão prática - Adultos e Idosos.  1. M.Books 2013 ISBN 9788576802082 </t>
  </si>
  <si>
    <t xml:space="preserve">CIACCHI, Érika Marafon Rodrigues - Lang, Regina Maria Ferreira. Educação Alimentar e Nutricional: Fundamentação Teórica e Estratégias Contemporâneas.  1. Rio de Janeiro Rubio 2021 ISBN 9786588340097 </t>
  </si>
  <si>
    <t xml:space="preserve">COMINETTI, Cristiane; COZZOLINO, Silvia Maria Franciscato. Bases bioquímicas e fisiológicas da nutrição: nas diferentes fases da vida, na saúde e na doença.  2. Barueri Manole 2020 ISBN 9788520456415 </t>
  </si>
  <si>
    <t>10</t>
  </si>
  <si>
    <t xml:space="preserve">COZZOLINO, Silvia Maria Franciscato. Biodisponibilidade de nutrientes.  6. Barueri Manole 2021 ISBN 9788520457443 </t>
  </si>
  <si>
    <t xml:space="preserve">CUKIER, Celso; CUKIER, Vanessa. MACRO E MICRONUTRIENTES EM NUTRIÇÃO CLÍNICA.  1. Barueri Manole 2020 ISBN 9788520456880 </t>
  </si>
  <si>
    <t xml:space="preserve">JANINE MACIEL BARBOSA - CONCIANA MARIA ANDRADE FREIRE NEVES - LUCIANA LIMA DE ARAÚJO - EDIJANE MARIA DE CASTRO SILVA. GUIA AMBULATORIAL DE NUTRIÇÃO MATERNO-INFANTIL.  1. Medbook 2013 ISBN 9788599977927 </t>
  </si>
  <si>
    <t xml:space="preserve">JOSÉ AUGUSTO TADDEI. Nutrição em Saúde Pública.  2. Rio de Janeiro Rubio 2017 ISBN 9788584110551 </t>
  </si>
  <si>
    <t xml:space="preserve">JULICRISTIE MACHADO DE OLIVEIRA. Nutrição em saúde coletiva: Epidemiologias, evidências e políticas.  1. São Paulo Manole 2021 ISBN 9786555760668 </t>
  </si>
  <si>
    <t xml:space="preserve">JULIO TIRAPEGUI - SANDRA MARIA LIMA RIBEIRO. AVALIAÇÃO NUTRICIONAL - Teoria e Prática.  2. Guanabara 2018 ISBN 9788527733212 </t>
  </si>
  <si>
    <t xml:space="preserve">MEZOMO, Iracema F. de Barros. Os serviços de Alimentação: planejamento e administração.  6. São Paulo Manole 2014 ISBN 9788520414575 </t>
  </si>
  <si>
    <t xml:space="preserve">MORGAD, Caroline Maria da Costa - Maldonado, Luciana Azevedo - Menezes, Maria de Fátima Garcia de. Diálogos e Práticas em Educação Alimentar e Nutricional .  1. Rio de Janeiro Rubio 2021 ISBN 9788584111046 </t>
  </si>
  <si>
    <t xml:space="preserve">Euclydes, Marilene Pinheiro, NUTRIÇÃO DO LACTENTE - BASE CIENTÍFICA PARA UMA ALIMENTAÇÃO SAUDÁVEL. Viçosa UFV 2014 ISBN 9788572694971 </t>
  </si>
  <si>
    <t xml:space="preserve">PATRICIA CONSTANTE JAIME. Políticas Públicas de Alimentação e Nutrição.  1. Rio de Janeiro Atheneu 2019 ISBN 9788538809463 </t>
  </si>
  <si>
    <t xml:space="preserve">SANTANA, Helena Maria Pinheiro. Planejamento Físico-Funcional de Unidades de Alimentação e Nutrição.  1. Rio de Janeiro Rubio 2012 ISBN 9788564956155 </t>
  </si>
  <si>
    <t xml:space="preserve">SONIA TUCUNDUVA PHILIPPI - CAROLINA VIEIRA DE MELLO BARROS PIMENTEL - MARCIA CRISTINA TEIXEIRA MARTINS. NUTRIÇÃO E ALIMENTAÇÃO VEGETARIANA.  1. Manole 2022 ISBN 9786555763294 </t>
  </si>
  <si>
    <t xml:space="preserve">ELZA BARACHO. Fisioterapia Aplicada à Saúde da Mulher.  6. Manole 2018 ISBN 9788527732642 </t>
  </si>
  <si>
    <t xml:space="preserve">1000000159 - FISIOTERAPIA                                      </t>
  </si>
  <si>
    <t xml:space="preserve">JULIANA LENZI, Laura Rezende. Fotobiomodulação com Laser e LED em Uroginecologia e Proctologia: Da Evidência à Prática Clínica.  1. Thieme Revinter 2021 ISBN 9786555720624 </t>
  </si>
  <si>
    <t xml:space="preserve">LAURA REZENDE, Juliana Lenzi. Eletrotermofototerapia em Oncologia.  1. Thieme Revinter 2019 ISBN 9788554652067 </t>
  </si>
  <si>
    <t xml:space="preserve">PATRÍCIA FIGUEIRA , Angela Marx, Nair Paim. Neoplasias de Cabeça e Pescoço- Manual de Condutas e Práticas Fisioterapêuticas em Oncologia. MANOLE  ISBN 9788520453483 </t>
  </si>
  <si>
    <t xml:space="preserve">PATRÍCIA FIGUEIRA , Angela Marx, Nair Paim. Oncologia ginecológica: Manual de Condutas e Práticas de Fisioterapia em Oncologia.  1. Manole 2018 ISBN 8520453503 </t>
  </si>
  <si>
    <t xml:space="preserve">REZENDE, Laura; Campanholi. Larissa Louise; Tessaro, Alessandra. Manual de Condutas e Práticas Fisioterapêuticas no Câncer de Mama da ABFO.  1. Thieme Revinter 2018 ISBN 8554650387 </t>
  </si>
  <si>
    <t xml:space="preserve">ANDREY PORTELA . Os esportes de aventura na educação física escolar: Formação e Atuação dos Professores.  1ª. CRV ISBN 978-6558688099 </t>
  </si>
  <si>
    <t>1000000189 - EDUCAÇÃO FÍSICA</t>
  </si>
  <si>
    <t xml:space="preserve">CLÁUDIO APARECIDO DE SOUSA . Educação física escolar e paulo freire: ações e reflexões em tempos de chumbo.  1ª. CRV ISBN 8544432921 </t>
  </si>
  <si>
    <t xml:space="preserve">ERNEST W. MAGLISCHO. Nadando o mais rápido possível.  3. São Paulo, SP: Manole, 06/10/2010. </t>
  </si>
  <si>
    <t xml:space="preserve">FÁBIO PIPERNO. Jogada política no esporte.  1ª. Sesi ISBN 978-8582058626 </t>
  </si>
  <si>
    <t xml:space="preserve">MANOEL JOSÉ GOMES TUBINO . Dimensões sociais do esporte.  1ª. Cortex ISBN 978-8524916892 </t>
  </si>
  <si>
    <t xml:space="preserve">MARCELO MORAES E SILVA. Ciências humanas e educação física: elementos introdutórios.  1ª. ISBN 978-6555179552 </t>
  </si>
  <si>
    <t xml:space="preserve">MARCUS AURÉLIO TABORDA DE OLIVEIRA. Educação Física Escolar e Ditadura Civil-Militar no Brasil (1968-1984): Entre a Adesão e a Resistência e Outros Estudos.  1ª. UFPR ISBN 978-8584801312 </t>
  </si>
  <si>
    <t xml:space="preserve">GILMAR FRANCISCO AFONSO. A espetacularização do voleibol de praia.  1ª. Curitiba CRV 43863.0 ISBN 9786586087888 </t>
  </si>
  <si>
    <t xml:space="preserve">IAN MCLEOD. Anatomia da natação.  1. Sao Paulo: Manole, 2010. </t>
  </si>
  <si>
    <t xml:space="preserve">JIM MONTGOMERY;  MO CHAMBERS. Nadando com perfeição: O Guia De Condicionamento Físico, Treinamento E Competição Para Nadadores Masters.  1. São Paulo: Manole, 2012. </t>
  </si>
  <si>
    <t xml:space="preserve">JOÃO GUILHERME CREN CHIMINAZZO E TAÍSA BELLI. Esportes de raquete.  1ª. São Paulo Manole 2021 ISBN 9786555760927 </t>
  </si>
  <si>
    <t xml:space="preserve">JOSÉ JÚLIO GAVIÃO DE ALMEIDA. Goalball: Invertendo o Jogo da Inclusão .  1ª. Autores Associados ISBN 978-8574962108 </t>
  </si>
  <si>
    <r>
      <rPr>
        <sz val="10"/>
        <rFont val="Arial"/>
        <charset val="134"/>
      </rPr>
      <t>KLAUS ROTH, Christian Kroger, Daniel Memmert. Escola da bola: jogos de rede e raquete.  1ª. São Paulo Phorte 42814.0 ISBN</t>
    </r>
    <r>
      <rPr>
        <sz val="10"/>
        <color indexed="8"/>
        <rFont val="Arial"/>
        <charset val="134"/>
      </rPr>
      <t xml:space="preserve">  978-8576556107</t>
    </r>
  </si>
  <si>
    <t xml:space="preserve">MARCO ANTONIO SANTORO SALVADOR. A Memória da Copa de 70: Esquecimentos e Lembranças do Futebol na Construção de Identidade Nacional.  1ª. Autores Associados ISBN 978-8574962283 </t>
  </si>
  <si>
    <t xml:space="preserve">MARCUS FERREIRA. Beach Tennis: das técnicas básicas às táticas.  1ª. Rio de Janeiro Autografia ISBN 9788551829752 </t>
  </si>
  <si>
    <t xml:space="preserve">USA TRIATHLON . Guia Completo de Triatlo.  1. São Paulo: Phorte, 2017. </t>
  </si>
  <si>
    <t>LOPES, Andréa Cintra; GONÇALVES, Cláudia Giglio de Oliveira; ANDRADE, Wagner Teobaldo Lopes de; Fonoaudiologia e Saúde Auditiva do Trabalhador;1;Ribeirão Preto;BOOK TOY;2019;978-8571480179</t>
  </si>
  <si>
    <t>BICEN:6</t>
  </si>
  <si>
    <t>1000000160 – FONOAUDIOLOGIA</t>
  </si>
  <si>
    <t>ZÉTOLA, Paulo; Tratado de Gestão em Saúde do Trabalhador 2 volumes;1;Minas Gerais;ERGO EDITORA LTDA;2019;8599759140</t>
  </si>
  <si>
    <t xml:space="preserve">Rehder, M.I. et al.; Identificação de falantes ;1;Rio de Janeiro;Revinter;2015;9788537206102 </t>
  </si>
  <si>
    <t>Queiroga, B.A.M. et al;Desenvolvimento da comunicação humana nos diferentes ciclos da vida;1;Barueri;Pró-Fono;2015;978-85-8129-012-6</t>
  </si>
  <si>
    <t>Lepri, J. R.; Eletroestimulação na Fonoaudiologia Estética ;1;Barueri;Pró-Fono;2020;978-65-87564-00-5</t>
  </si>
  <si>
    <t>Hammer, D. et al.; O guia do fonoaudiólogo para o tratamento da apraxia de fala na infância; 1;Barueri;Pró-Fono;2021;978-65-87564-06-7</t>
  </si>
  <si>
    <t>Pró-Fono; Terapia Fonoaudiológica Baseada em Evidências – Volume 1. ;1;Barueri;Pró-Fono;2013;978-85-8129-008-9</t>
  </si>
  <si>
    <t xml:space="preserve">Morini Jr., N.; Bandagem terapêutica;2;São Paulo;Roca;2016;9788527729277 </t>
  </si>
  <si>
    <t xml:space="preserve">Bussanelo, A. R. et al.; Evidências e perspectivas em motricidade orofacial;1;São José dos Campos;Pulso;2018;9788582980309 </t>
  </si>
  <si>
    <t xml:space="preserve">Kase, K. et al.; Kinesio taping: introdução ao método;2;São Paulo;Andreoli;2013;9788560416240 </t>
  </si>
  <si>
    <t xml:space="preserve">Motta, A. R. et al.; Motricidade Orofacial: atuação nos diferentes níveis de atenção à saúde;1;São José dos Campos;Pulso;2017;9788582980279 </t>
  </si>
  <si>
    <t xml:space="preserve">Bento, R. F.;Tratado de paralisia facial;1;São Paulo;Thieme Revinter;2018;9788554650193 </t>
  </si>
  <si>
    <t>Abramo;Discutindo casos clínicos em Motricidade Orofacial;1;São José dos Campos;Pulso;2020;978-65-88606-00-1</t>
  </si>
  <si>
    <t>Delgado, I.C. et al (org); Contribuições da Fonoaudiologia na Síndrome de Down, Ribeirão Preto, Book Toy, 2016 978-85-65027-40</t>
  </si>
  <si>
    <t>Denise M. Palomari Spolidorio, Cristiane Duque; Microbiologia E Imunologia Geral E Odontológica: Volume 1;;Artes Médicas;2020;8536701897</t>
  </si>
  <si>
    <t>BICEN:</t>
  </si>
  <si>
    <t>1000000238 – MORFOLOGIA</t>
  </si>
  <si>
    <t>Denise Madalena P. Spolidorio, Cristiane Duque; Microbiologia E Imunologia Geral E Odontológica: Volume 2; Artes Médicas;2020;8536701919</t>
  </si>
  <si>
    <t>Ana Carolina Morais Apolônio, Alessandra Barbosa Ferreira Machado; Microbiologia Bucal E Aplicada; Santos;2018;8527732823</t>
  </si>
  <si>
    <t>José Francisco Höfling, Reginaldo Bruno Gonçalves; Microscopia De Luz Em Microbiologia: Morfologia Bacteriana E Fúngica;Artmed;2018;8536314478</t>
  </si>
  <si>
    <t>Carlos Henrique Pessôa de Menezes e Silva; Microbiologia Da Cerveja. Do Básico Ao Avançado, O Guia Definitivo; Livraria da Física;2019;8578616138</t>
  </si>
  <si>
    <t>Robert C. FADER, Paul G. ENGELKIRK, Janet DUBEN-ENGELKIRK; Burton - Microbiologia Para As Ciências Da Saúde; 11; Guanabara Koogan;2022;8527737086</t>
  </si>
  <si>
    <t>Maria Carolina Vieira da Rocha; Microbiologia Ambiental;InterSaberes 2019; 9788522702329</t>
  </si>
  <si>
    <t>Oplustil; Procedimentos Básicos Em Microbiologia Clínica; 4;;Sarvier; 2019; 8573782706</t>
  </si>
  <si>
    <t>Eca, lilian pinero; Biologia Molecular Guia Pratico E Didático; Revinter; 2018; 8573098244</t>
  </si>
  <si>
    <t>Fernanda Matias;Práticas E Protocolos Básicos De Biologia Molecular;1;;Blucher;2019;6555063165</t>
  </si>
  <si>
    <t>Watson, James D., Baker, Tania A., Bell, Stephen P., Gann, Alexander, Levine, Michael, Losick, Richard,; Biologia Molecular Do Gene;11; ;Artmed;2015;8582712081</t>
  </si>
  <si>
    <t>Norma Suely de Oliveira SANTOS, Maria Teresa Villela ROMANOS, Marcia Dutra WIGG, José Nelson dos Santos Silva COUCEIRO; Virologia Humana;4 ;;Guanabara Koogan;2022;8527737744</t>
  </si>
  <si>
    <t>Denise Cantarelli Machado, Denise Cantarelli Machado, Gaby Renard, Lucien Peroni Gualdi; Imunobiologia De Janeway; 8;;Artmed;2021;8582710399</t>
  </si>
  <si>
    <t>Regina Casz Schechtman, David Rubem Azulay; Micologia Médica;1;; Guanabara Koogan;2022;8527738074</t>
  </si>
  <si>
    <t>Vanessa da Gama Oliveira; Processos Biotecnológicos Industriais: Produção De Bens De Consumo Com O Uso De Fungos E Bactérias ;1;;Erica;2022;8536511060</t>
  </si>
  <si>
    <t>José Guilherme Prado Martin, Juliano de Dea Lindner; Microbiologia de Alimentos Fermentados; 1;;Blucher;2022; 9786555061321</t>
  </si>
  <si>
    <t>Rodrigo R. Resende; Biotecnologia Aplicada à Saúde - Vol. 1;1;;Blucher;2020 ;9788521208969</t>
  </si>
  <si>
    <t>Rodrigo R. Resende; Biotecnologia Aplicada à Saúde - Vol. 2; 1;;Blucher;2020;9788521209218</t>
  </si>
  <si>
    <t>Rodrigo R. Resende; Biotecnologia Aplicada à Saúde - Vol. 3; 1;;Blucher;2020;9788521209676</t>
  </si>
  <si>
    <t>QUINN, P. J. et al.; Microbiologia Veterinária;2;;Grupo A; 2019;9788582715000</t>
  </si>
  <si>
    <t>Mario Hiroyuki Hirata (Autor), Jorge Mancini Filho (Autor),; Manual de biossegurança;3;; Manole;2018 ;8520447813</t>
  </si>
  <si>
    <t>Fabio Marco Mastroeni; Biossegurança Aplicada a Laboratórios de Pesquisa e Serviços de Saúde; 3;;Atheneu; 2022;6555865075</t>
  </si>
  <si>
    <t>Soares, Maria Magali Stelato Rocha; MICROBIOLOGIA PRÁTICA - APLICAÇÕES DE APRENDIZAGEM DE MICROBIOLOGIA; 2;;Atheneu; 2020;9788538801917</t>
  </si>
  <si>
    <t xml:space="preserve">EUGENIO AQUARONE ET AL. Biotecnologia Industrial: Fundamentos (Volume 1) .  2. Brasil Flávio Alterthum  2020 ISBN 8521218982 </t>
  </si>
  <si>
    <t>8</t>
  </si>
  <si>
    <t>BICEN:8</t>
  </si>
  <si>
    <t xml:space="preserve">1000000140 - TECNOLOGIA DE ALIMENTOS                                                                             </t>
  </si>
  <si>
    <t xml:space="preserve">EUGENIO AQUARONE ET AL. Biotecnologia Industrial: Engenharia Bioquímica (Volume 2) .  2. Brasil  Willibaldo Schmidell  2021 ISBN 6555060182 </t>
  </si>
  <si>
    <t xml:space="preserve">EUGENIO AQUARONE ET AL. Biotecnologia Industrial: Processos Fermentativos e Enzimáticos (Volume 3).  2. Brasil URGEL DE ALMEIDA LIMA 2019 ISBN 852121457X </t>
  </si>
  <si>
    <t xml:space="preserve">STEPHEN J. FORSYTHE. MICROBIOLOGIA DA SEGURANÇA DE ALIMENTOS.  2. Brasil 2013 ISBN 8536327057 </t>
  </si>
  <si>
    <t xml:space="preserve">URGEL DE ALMEIDA LIMA. Materias primas dos alimentos.  1. Brasil, 2010 ISBN 978-852120529-6 </t>
  </si>
  <si>
    <t xml:space="preserve">LINCOLN TAIZ, Eduardo Zeiger, Ian Max Moller, Augus Murphy. Fisologia e Desenvolvimento vegetal.  6. Brasil Taiz 2017 ISBN 978-858271366-2 </t>
  </si>
  <si>
    <t xml:space="preserve">JUAN A. ORDONEZ. Tecnologia de Alimentos: Volume 2 - Alimentos de Origem Animal.  1°. Brasil Artmed 2004 ISBN 978-8536304311 </t>
  </si>
  <si>
    <t xml:space="preserve">JUAN A. ORDONEZ. Tecnologia de Alimentos: Volume 1 - Componentes dos alimentos e processos.  1°. Brasil Artmed 2004 ISBN 978-8536304366 </t>
  </si>
  <si>
    <t xml:space="preserve">ALTANIR JAIME GAVA. Tecnologia de alimentos : Princípios e aplicações.  1°. Brasil Nobel 2017 ISBN  978-8521313823 </t>
  </si>
  <si>
    <t xml:space="preserve">YUNUS A. ÇENGEL; MICHAEL A. BOLES. Termodinâmica.  7ª. AMGH 2013 ISBN 8580552001 </t>
  </si>
  <si>
    <t>BICEN:18</t>
  </si>
  <si>
    <t>1000000149 - ENGENHARIA MECÂNICA</t>
  </si>
  <si>
    <t xml:space="preserve">KIUSALAAS, Jaan. Numerical Methods in Engineering with Python.  3. Pennsylvania State University: Cambridge University Press, 2013. Cambridge University Press ISBN 978-1139523899 </t>
  </si>
  <si>
    <t>BICEN:1</t>
  </si>
  <si>
    <t xml:space="preserve">JONATHAN EDWARD COOPER, Jan R Wright. Introduction to Aircraft Aeroelasticity and Loads.  2. Reino Unido: Editora Wiley, 2015. ISBN 978-1118488010 </t>
  </si>
  <si>
    <t>1</t>
  </si>
  <si>
    <t xml:space="preserve">EFRAIM TURBAN, Linda Volonino. Tecnologia da Informação para Gestão: Em Busca do Melhor Desempenho Estratégico e Operacional.  8. Bookman 19 de fevereiro de 2013 ISBN 978-8582600146 </t>
  </si>
  <si>
    <t>4</t>
  </si>
  <si>
    <t>1000000162 - ENGENHARIA DE PRODUÇÃO</t>
  </si>
  <si>
    <t xml:space="preserve">MARLY MONTEIRO DE CARVALHO, Roque Rabechini Jr. Fundamentos de Gestão de Projetos - Construindo Competências para Gerenciar Projetos.  5. Atlas 15 de outubro de 2018 ISBN 978-8597018615 </t>
  </si>
  <si>
    <t xml:space="preserve">DARCI PRADO. Usando o Arena em Simulação - Volume 3. Série Pesquisa Operacional (+ CD-ROM).  5. Falconi 1 de janeiro de 2014 ISBN 978-8598254708 </t>
  </si>
  <si>
    <t xml:space="preserve">MARK GRABAN. Hospitais lean.  2. Bookman 22 de maio de 2013 ISBN 978-8582600054 </t>
  </si>
  <si>
    <t xml:space="preserve">JEFFREY K. LIKER. O Modelo Toyota de Excelência em Serviços: A Transformação Lean em Organizações de Serviço.  1. Bookman 26 de março de 2019 ISBN 978-8582604748 </t>
  </si>
  <si>
    <t xml:space="preserve">CLÓVIS NEUMANN E RÉGIS KOVACS SCALICE. Projeto de Fábrica e Layout.  1. Campus 2015 ISBN 978-85-352-5407-5 </t>
  </si>
  <si>
    <t xml:space="preserve">HIRAM B DAMIM. Customer Success: O sucesso das empresas focadas em clientes.  1. DSV Editora 2019 ISBN 8582892314 </t>
  </si>
  <si>
    <t xml:space="preserve">ROBERTO MADRUGA. Gestão do Relacionamento e Customer Experience - A Revolução na Experiência do Cliente.  2. Atlas 2021 ISBN 6559770060 </t>
  </si>
  <si>
    <t xml:space="preserve">ROBERTO MADRUGA. Employee Experience, Gestão de Pessoas e Cultura Organizacional.  1. Atlas 2021 ISBN 6559770109 </t>
  </si>
  <si>
    <t xml:space="preserve">FRED REICHHELD E ROB MARKEY. A pergunta definitiva 2.0: Como as empresas que implementam o Net promoter score prosperam em um mundo voltado aos clientes.  1. Alta Books 2018 ISBN 8550802557 </t>
  </si>
  <si>
    <t xml:space="preserve">CARLOS CALDEIRA. Customer Experience Management: Gestão Prática da Experiência do Cliente.  1. Alta Books 2021 ISBN 6555202513 </t>
  </si>
  <si>
    <t xml:space="preserve">PHILIP KOTLER, Hermawan Kartajaya, Iwan Setiawan. Marketing 4.0: Do tradicional ao digital.  1. Editora Sextante 2017 ISBN 8543105331 </t>
  </si>
  <si>
    <t xml:space="preserve">PHILIP KOTLER, Hermawan Kartajaya e Iwan Setiawan. Marketing 5.0: Tecnologia para a humanidade.  1. Editora Sextante 2021 ISBN 6555642408 </t>
  </si>
  <si>
    <t xml:space="preserve">PHILIP KOTLER E IVO KORYTOWSKI. Os 10 pecados mortais do marketing: Sintomas e soluções.  1. Editora Sextante 2019 ISBN 8543106788 </t>
  </si>
  <si>
    <t xml:space="preserve">SHIRRA SMILANSKY E MAÍRA MEYER. Marketing Experiencial: Como converter leads em defensores de marca usando experiências de marca ao vivo integradas ao marketing digital.  1. Autêntica Business 2022 ISBN 655928123X </t>
  </si>
  <si>
    <t xml:space="preserve">ERIK PENNA. A arte de encantar clientes: 5 passos para atender com excelência e impulsionar os negócios.  1. Gente 2021 ISBN 6555441364 </t>
  </si>
  <si>
    <t xml:space="preserve">DAYSE MENDES (AUTOR). Engenharia de produção: do paradigma inicial à sociedade 5.0.  1. InterSaberes 2021 ISBN 655517854X </t>
  </si>
  <si>
    <t>15</t>
  </si>
  <si>
    <t>BICEN:15</t>
  </si>
  <si>
    <t xml:space="preserve">MARCOS RONALDO ALBERTIN E HERÁCLITO LOPES JAGUARIBE PONTES. A engenharia de produção na era da indústria 4.0: estudos de casos e benchmarking da indústria 4.0.  1. Appris Editora 2021 ISBN 6525011353 </t>
  </si>
  <si>
    <t xml:space="preserve">JOSÉ ROBERTO TÁLAMO. Engenharia de métodos: o estudo de tempos e movimentos.  1. InterSaberes 2016 ISBN 8559720308 </t>
  </si>
  <si>
    <t>ALEXANDRE NETO ASSAF. Matemática Financeira e suas Aplicações.  15. Atlas 2022 ISBN 9786559773237</t>
  </si>
  <si>
    <t xml:space="preserve">1000000163 - SECRETARIADO EXECUTIVO                                                                              </t>
  </si>
  <si>
    <t xml:space="preserve">ALEXANDRE NETO ASSAF. Matemática Financeira - Edição Universitária.  1. Atlas 2017 ISBN 9788597012224 </t>
  </si>
  <si>
    <t xml:space="preserve">JOHN W. CRESWELL (AUTOR) E J. DAVID CRESWELL (AUTOR). Projeto de Pesquisa: Métodos Qualitativo, Quantitativo e Misto.  5. Penso 2021 ISBN 6581334189 </t>
  </si>
  <si>
    <t xml:space="preserve">ROBERT K. YIN . Estudo de Caso: Planejamento e Métodos.  5. Bookman 2014 ISBN 8582602316 </t>
  </si>
  <si>
    <t xml:space="preserve">KENNETH LAUDON (AUTOR) E JANE LAUDON (AUTOR). Sistemas de Informações Gerenciais.  11. Pearson Universidades 2014 ISBN 854300585X </t>
  </si>
  <si>
    <t xml:space="preserve">DJALMA DE PINHO REBOUÇAS OLIVEIRA . Sistemas de Informações Gerenciais - Estratégicas - Táticas - Operacionais.  17. Atlas 2018 ISBN 8597014709 </t>
  </si>
  <si>
    <t xml:space="preserve">JAMES A. O'BRIEN (AUTOR) E GEORGE M. MARAKAS (AUTOR). Administração de Sistemas de Informação.  15. AMGH 2012 ISBN 8580551102 </t>
  </si>
  <si>
    <t xml:space="preserve">CARLOS ALBERTO FARACO. Prática de Texto para Estudantes Universitários.  24. Rio de Janeiro: Vozes, 2014. ISBN 9788532608420 </t>
  </si>
  <si>
    <t xml:space="preserve">CARLOS ALBERTO FARACO. Oficina de texto.  11. Rio de Janeiro: Vozes, 2014. ISBN 9788532628107 </t>
  </si>
  <si>
    <t xml:space="preserve">PAULO COIMBRA GUEDES. Da redação à produção textual.  1. São Paulo: Parábola, 2009. ISBN 9788588456976 </t>
  </si>
  <si>
    <t xml:space="preserve">DÉSIRÉE MOTTA ROTH. Produção Textual na Universidade.  1. São Paulo: Parábola, 2010. ISBN 9788579340253 </t>
  </si>
  <si>
    <t xml:space="preserve">IZIDORO BLIKSTEIN. Técnicas de Comunicação Escrita.  2. São Paulo: Contexto, 2016. ISBN 978-8572449373 </t>
  </si>
  <si>
    <t xml:space="preserve">IZIDORO BLIKSTEIN. Falar em público e convencer: Técnicas e habilidades.  1. São Paulo: Contexto, 2016. ISBN 978-8572449366 </t>
  </si>
  <si>
    <t xml:space="preserve">ENILDE L. DE J. FAULSTICH. Como ler, entender e redigir um texto.  1. Rio de Janeiro: Vozes, 2014. ISBN 978-8532606082 </t>
  </si>
  <si>
    <t xml:space="preserve">DAD SQUARISI, Arlete Salvador. A Arte de Escrever Bem.  9. São Paulo: Contexto, 2020. ISBN 978-8552001690 </t>
  </si>
  <si>
    <t xml:space="preserve">DAD SQUARISI, Arlete Salvador. Escrever melhor: Guia para passar os textos a limpo.  2. São Paulo: Contexto, ISBN 978-8572443906 </t>
  </si>
  <si>
    <t xml:space="preserve">STEVEN PINKER. Guia de Escrita: Como conceber um texto com clareza, precisão e elegância.  1. São Paulo: Contexto, 2016. ISBN 978-8572449748 </t>
  </si>
  <si>
    <t xml:space="preserve">ARLETE SALVADOR. A Arte de Escrever Bem no Trabalho: do Whatsapp ao relatório.  1. São Paulo: Contexto, 2016. ISBN 978-8572449489 </t>
  </si>
  <si>
    <t xml:space="preserve">FRANCISCO EDUARDO VIEIRA, Carlos Alberto Faraco. Coleção Escrever na Universidade.  1. São Paulo: Parábola, 2022. ISBN 978-8579342493 </t>
  </si>
  <si>
    <t xml:space="preserve">ANNA RACHEL MACHADO, Eliane Lousada, Lília Abreu-Tardelli. Trabalhos de Pesquisa. Diários de Leitura Para a Revisão Bibliográfica.  1. São Paulo: Parábola, 2007. ISBN 978-8588456693 </t>
  </si>
  <si>
    <t xml:space="preserve">VANILDA SALTON KÖCHE, Odete Maria Benetti Boff. Prática textual: atividades de leitura e escrita.  11. Rio de Janeiro: Vozes, 2015. ISBN 978-8532632920 </t>
  </si>
  <si>
    <t xml:space="preserve">ANNA RACHEL MACHADO, Eliane Lousada, Lília Abreu-Tardelli. Resumo.  1. São Paulo: Parábola, 2004. ISBN 978-8588456297 </t>
  </si>
  <si>
    <t xml:space="preserve">ANNA RACHEL MACHADO, Eliane Lousada, Lília Abreu-Tardelli. Resenha.  1. São Paulo: Parábola, 2004. ISBN 978-8588456303 </t>
  </si>
  <si>
    <t xml:space="preserve">ANNA RACHEL MACHADO, Eliane Lousada, Lília Abreu-Tardelli. Planejar Gêneros Acadêmicos.  1. São Paulo: Parábola, 2005. ISBN 978-8588456433 </t>
  </si>
  <si>
    <t xml:space="preserve">FERNANDA FERREIRA DE FERREIRA. Inglês para Secretárias: Um Guia Prático para Secretárias, Assessoras e Assitentes.  1. Rio de Janeiro: Alta Books, 2018. ISBN 9788550803456 </t>
  </si>
  <si>
    <t xml:space="preserve">MARSHALL B. ROSENBERG. Comunicação não violenta - Nova edição: Técnicas para aprimorar relacionamentos pessoais e profissionais.  2021. São Paulo: Ágora, 2021. ISBN 978-8571832640 </t>
  </si>
  <si>
    <t xml:space="preserve">INEZ SAUTCHUK. Perca o medo de escrever: da Frase ao Texto.  2. São Paulo: Saraiva Uni, 2017. ISBN 978-8547218089 </t>
  </si>
  <si>
    <t xml:space="preserve">SANDRA TERCIOTTI. Português na Prática.  2. São Paulo: Saraiva, 2012. ISBN 978-8502213432 </t>
  </si>
  <si>
    <t xml:space="preserve">DAD SQUARISI. Como escrever na internet.  Português. São Paulo Editora Contexto 2014 ISBN 978-85-7244-862-8 </t>
  </si>
  <si>
    <t xml:space="preserve">PAULA COBUCCI. Redação oficial: para aprimorar textos profisssioanais.  Português. São Paulo Editora Contexto 2022 ISBN 978-65-5541-156-0 </t>
  </si>
  <si>
    <t xml:space="preserve">COOD. WALKIRIA ALMEIDA E CLÁUDIA AVELINO. Meu cliente subiu no telhado... e agora? Estratégias de atendimento ao cliente em diferentes segmentos..  Português. São Paulo Literare Books Internacioanal 2021 ISBN 978-85-9455-301-0 </t>
  </si>
  <si>
    <t xml:space="preserve">BETE D'ELIA. O futuro do secretariado: educação e profissionalismo.  português. São Paulo Literare Books Internacioanal 2019 ISBN 978-85-9455-174-0 </t>
  </si>
  <si>
    <t xml:space="preserve">THELMA GUIMARÃES. Comunicação e Linguagem.  1. São Paulo: Pearson, 2011. ISBN 978-8564574397 </t>
  </si>
  <si>
    <t xml:space="preserve">KIM SCOTT, Cristina Yamagami. Empatia Assertiva.  2. Rio de Janeiro: Alta Books, 2021. ISBN 978-6555202199 </t>
  </si>
  <si>
    <t xml:space="preserve">LENY KYRILLOS, Carlos Alberto Sardenberg. Comunicação e liderança.  1. São Paulo: Contexto, 2019. ISBN 978-8552001478 </t>
  </si>
  <si>
    <t xml:space="preserve">MARYANNE WOLF. O cérebro no mundo digital: Os desafios da leitura na nossa era.  1. São Paulo: Contexto, 2019. ISBN 978-8552001447 </t>
  </si>
  <si>
    <t xml:space="preserve">KOTLER, Philip; KARTAJAYA, Hermawan; SETIAWAN, Iwan. Marketing 5.0: Tecnologia para a humanidade.  Rio de Janeiro: Sextante, 2021. ISBN 9786555642414 </t>
  </si>
  <si>
    <t xml:space="preserve">1000000164 - TURISMO                                           </t>
  </si>
  <si>
    <t xml:space="preserve">LOUISE HUDSON (AUTOR), Simon Hudson (Autor). Marketing para turismo, hospitalidade e eventos: uma abordagem global e digital.  São Paulo: SENAC, 2020. ISBN 978-6555360639 </t>
  </si>
  <si>
    <t xml:space="preserve">LUÍS MAURO SÁ MARTINO. Teoria das mídias digitais: Linguagens, ambientes, redes.  2. Vozes, 2014. ISBN 978-8532647405 </t>
  </si>
  <si>
    <t xml:space="preserve">CHRISTOPHER LOVELOCK (AUTOR), Jochen Wirtz (Autor), Miguel Angelo Hemzo (Autor). Marketing de Serviços: Pessoas, Tecnologia e Estratégia.  8. Saraiva, 2020. ISBN 978-8571441224 </t>
  </si>
  <si>
    <t xml:space="preserve">YÁZIGI, EDUARDO. Civilização Urbana: planejamento e turismo..  São Paulo: Contexto, 2003. ISBN 978-8572442381 </t>
  </si>
  <si>
    <t xml:space="preserve">DIAS, Reinaldo; MATOS, Fernanda. Governança Pública: novo arranjo de governo..  São Paulo: Alínea, 2013. ISBN 978-8575166154 </t>
  </si>
  <si>
    <t xml:space="preserve">SANTOS, Carlos Honorato; BASSANESI, Magda Medianeira. Turismo e Redes.  Caxias do Sul, RS: EDUCS, 2010. ISBN 978-8570615350 </t>
  </si>
  <si>
    <t xml:space="preserve">CAPPA, Josmar. Cidades e Aeroportos no século XXI.  São Paulo: ALÍNEA, 2003. ISBN 978-8575166413 </t>
  </si>
  <si>
    <t xml:space="preserve">JOSÉ ALCINA FRANCH. Mitos y literatura Maya.  1. Madrid Alianza Editorial 2007 ISBN 978-8420661674 </t>
  </si>
  <si>
    <t>1000000169 - LETRAS ESTRANGEIRAS</t>
  </si>
  <si>
    <t>TAK</t>
  </si>
  <si>
    <t xml:space="preserve">PIERRE LEVY. O que é o virtual.  1. São Paulo Editora 34 2011 ISBN 857326036X </t>
  </si>
  <si>
    <t xml:space="preserve">VERA LÚCIA MENEZES DE OLIVEIRA E PAIVA. Aquisição de segunda língua.  1. Parábola Parábola 2015 </t>
  </si>
  <si>
    <t xml:space="preserve">RILDO COSSON. Letramento literário.  1. São Paulo Editora Contexto 2006 ISBN 8572443096 </t>
  </si>
  <si>
    <t xml:space="preserve">PIERRE LEVY. O que é cibercultura.  1. São Paulo Editora 34 2010 ISBN 978-9727712786 </t>
  </si>
  <si>
    <t xml:space="preserve">DORIS MATOS, Marcia Paraquett. Interculturalidade: formação de professores de espanhol.  1. Salvador EDUFBA 2018 ISBN 9788523217396 </t>
  </si>
  <si>
    <t xml:space="preserve">PAULO PINHEIRO-CORREA. ESCREVER EM ESPANHOL - UM GUIA DIDÁTICO PELA COGNIÇÃO TEXTUAL .  1. Campinas Pontes Editores 2021 ISBN 978-6556371856 </t>
  </si>
  <si>
    <t xml:space="preserve">CRISTIANO SILVA BARROS, Elzimar Goettenauer de Marins Costa e Lic iana Maria ade Almeida Freitas (orgs.). O livro didático de espanhol na escola brasileira.  1°. Campinas Pontes Editores 2018 ISBN 978-85-7113-948-0 </t>
  </si>
  <si>
    <t xml:space="preserve">ROXANE ROJO E EDUARDO MOURA. Multiletramentos na escola.  1. Parábola Parábola 2012 ISBN 978-85-7934-041-3 </t>
  </si>
  <si>
    <t xml:space="preserve">PEDRO JÔNATAS CHAVES . Didática, decolonialidade e epistemologias do sul.  1. Curitiba CRV 2021 ISBN 978-6525110639 </t>
  </si>
  <si>
    <t xml:space="preserve">LÉLIA GONZALEZ. Por um feminismo afro-latino-americano.  1. Rio de janeiro Zahar 2020 ISBN 978-8537818893 </t>
  </si>
  <si>
    <t xml:space="preserve">DORIS CRISTINA VICENTE DA SILVA MATOS E CRISTIANE MARIA CAMPELO LOPES LANDULFO DE SOUSA. Suleando Conceitos E Linguagens.  1. Campinas Pontes Editores 2022 ISBN 978-6556373799 </t>
  </si>
  <si>
    <t xml:space="preserve">CELSO CASTRO. Além do Cânone.  1. São Paulo FGV 2022 ISBN 9786556521206 </t>
  </si>
  <si>
    <t>1000000201 - CIÊNCIAS SOCIAIS</t>
  </si>
  <si>
    <t xml:space="preserve">MARTIN, Nastassja. Escute as feras.  1. São Paulo 34 2021 ISBN 6555250828 </t>
  </si>
  <si>
    <t xml:space="preserve">MICHAEL TAUSSIG. O diabo e o fetichismo da mercadoria na américa do sul.  1. São Paulo Unesp 2010 ISBN 8539300702 </t>
  </si>
  <si>
    <t xml:space="preserve">DAVI KOPENAWA. A queda do céu.  1. São Paulo Companhia das Letras 2015 ISBN 8535926208 </t>
  </si>
  <si>
    <t xml:space="preserve">DAVID SCHNEIDER.  Parentesco Americano.  1. Petrópolis Vozes 2016 ISBN 8532652220 </t>
  </si>
  <si>
    <t xml:space="preserve">TIM INGOLD. Antropologia - para que serve?.  1. Petrópolis Vozes 2019 ISBN 9788532660046 </t>
  </si>
  <si>
    <t xml:space="preserve">GUILLERMO BONFIL BATALLA. México profundo.  Brasília UnB 2019 ISBN 8523010025 </t>
  </si>
  <si>
    <t xml:space="preserve">HELOISA BUARQUE DE HOLANDA. Pensamento Feminista Hoje.  1. Rio de Janeiro Bazar do Tempo 2020 ISBN 856992478X </t>
  </si>
  <si>
    <t xml:space="preserve">PHILIPPE DESCOLA. Outras naturezas, outras culturas.  34 2016 ISBN 8573266430 </t>
  </si>
  <si>
    <t xml:space="preserve">ROY WAGNER. Símbolos que representam a si mesmos.  1. Araraquara Unesp 2018 ISBN 8539307146 </t>
  </si>
  <si>
    <t xml:space="preserve">BEEL HOOKS. O feminismo é para todo mundo: Políticas arrebatadoras.  1. Rosa dos tempos 2018 ISBN 8501115592 </t>
  </si>
  <si>
    <t xml:space="preserve">PIERRE BOURDIEU. O Desencantamento do mundo: Estruturas econômicas e estruturas temporais.  2. são paulo perspectiva 2021 ISBN 6555050543 </t>
  </si>
  <si>
    <t xml:space="preserve">PIERRE BOURDIEU. O Baile dos Celibatários: Crise da sociedade camponesa no Béarn.  1. Unifesp 2021 ISBN 6556321141 </t>
  </si>
  <si>
    <t xml:space="preserve">ANDREA ZHOURI. As Tensões do Lugar: Hidrelétricas, Sujeitos e Licenciamento Ambiental.  1. Belo Horizonte UFMG 2011 ISBN 857041918X </t>
  </si>
  <si>
    <t xml:space="preserve">OYÈRÓNK?´ OYEWÙMÍ. A invenção das mulheres: Construindo um sentido africano para os discursos ocidentais de gênero.  Rio de Janeiro Bazar do tempo 2021 ISBN 6586719496 </t>
  </si>
  <si>
    <t xml:space="preserve">JUAN MANZANO. A Autobiografia do poeta-escravo.  Hedra 2015 ISBN 8577153517 </t>
  </si>
  <si>
    <t xml:space="preserve">WALTER NEVES ET ALLI. Assim Caminhou a Humanidade.  3. São Paulo Pallas Athena 2022 ISBN 9788560804252 </t>
  </si>
  <si>
    <t xml:space="preserve">WENDY BROWN. Nas ruínas do Neoliberalismo.  1. São Paulo Politeia 2021 ISBN 978-85-94444-07-3 </t>
  </si>
  <si>
    <t xml:space="preserve">BELL HOOKS. Ensinando a Transgredir.  São Paulo WMF Martins Fontes 2018 ISBN 8546901406 </t>
  </si>
  <si>
    <t xml:space="preserve">ULF HANNERTZ. Explorando a cidade.  Petropolis Vozes ISBN 9788532649171 </t>
  </si>
  <si>
    <t xml:space="preserve">MARCIO GOLDMAN. Outras histórias.  1. Rio de Janeiro 7 letras 2021 ISBN 6559051765 </t>
  </si>
  <si>
    <t xml:space="preserve">FRANZ FANON. por uma revolução africana.  1. Rio de Janeiro Zahar 2021 ISBN 9788537819128 </t>
  </si>
  <si>
    <t xml:space="preserve">RICHARD SCHECHNER. Performance e Antropologia.  Mauad X 2012 ISBN 8574784052 </t>
  </si>
  <si>
    <t xml:space="preserve">JOHN DAWSEY. De que riem os boias frias.  1. Terceiro nome 2014 ISBN 8578161289 </t>
  </si>
  <si>
    <t xml:space="preserve">MARIZA CORRÊA. Ilusões da Liberdade: a escola Nina Rodrigues e a antropologia no Brasil, As.  3. Rio de Janeiro FIOCRUZ 2013 ISBN 978-85-7541-432-3 </t>
  </si>
  <si>
    <t xml:space="preserve">SERGIO SILVA RIBEIRO. Escrita de Sinais na Educação do Aluno Surdo.  1. Clube de Autores 2018 ISBN 9788555230745 </t>
  </si>
  <si>
    <t xml:space="preserve">1000001425 - LETRAS LIBRAS                                                                                       </t>
  </si>
  <si>
    <t xml:space="preserve">MARIÂNGELA ESTELITA BARROS. ELiS - Sistema Brasileiro de Escrita das Línguas de Sinais.  1. Editora Penso 2015 ISBN  9788584290512 </t>
  </si>
  <si>
    <t xml:space="preserve">MARIA CRISTINA DA CUNHA PEREIRA. Libras - Conhecimento Alem Dos Sinais.  1. Editora Penso 2012 ISBN 9788576058786 </t>
  </si>
  <si>
    <t xml:space="preserve">SEGALA,Sueli Ramalho, Kojima,Catarina Kiguti. A Imagem do Pensamento - Libras.  1. Escala Educacional 2021 ISBN 9788537717165 </t>
  </si>
  <si>
    <t xml:space="preserve">NEIVA DE AQUINO ALBRES . Ensino de Libras. Aspectos Históricos e Sociais Para a Formação Didática de Professores.  1. Appris 2016 ISBN 9788547302894 </t>
  </si>
  <si>
    <t xml:space="preserve">CRISTINA BROGLIA FEITOSA DE LACERDA, Lara Ferreira Dos Santos, Vanessa Regina De Oliveira Martins. Libras aspectos fundamentais.  InterSaberes 2019 ISBN 9788559728880 </t>
  </si>
  <si>
    <t>ROTI NIELBA TURIN. Introdução aos estudos da linguagem.  Annablume 9788574197593</t>
  </si>
  <si>
    <t>LUCIA SANTAELLA. O que é semiótica.  Brasiliense 9788511011036</t>
  </si>
  <si>
    <t>LUCIA SANTAELLA. Semiótica Aplicada.  Cengage 9788522126422</t>
  </si>
  <si>
    <t>WINFRIED NÖTH E LUCIA SANTAELLA. Introdução à Semiótica.  Paulus  9788534945219</t>
  </si>
  <si>
    <t>MARIA CARLOTA ROSA. Introdução à (Bio)Linguística.  Contexto 9788572444699</t>
  </si>
  <si>
    <t>ALESSANDRA DEL RÉ. Aquisição da linguagem: uma abordagem psicolinguística.  Contexto 978-8572443371</t>
  </si>
  <si>
    <t>GOLDFELD, Márcia. A criança surda: Linguagem e cognição numa perspectiva sociointeracionista.  Plexus 2002 978-8585689339</t>
  </si>
  <si>
    <t>CAPOVILLA, Fernando César. et. all. Dicionário da Língua de Sinais do Brasil. A Libras em suas mãos.  Universidade de São Paulo 2017 978-8531416453</t>
  </si>
  <si>
    <t>LUZ, Renato Dente. Cenas surdas: os surdos terão lugar no coração do mundo?.  Parábola 2013  978-8579340710</t>
  </si>
  <si>
    <t>SKLIAR, Carlos. Atualidade da educação Bilíngue para surdo. Interfaces entre pedagogia e linguística.  Mediação 2009 978-8587063274</t>
  </si>
  <si>
    <t>GESSER, Audrei. O ouvinte e a surdez: sobre ensinar e aprender a Libras.  Parabóla 2012  978-8579340505</t>
  </si>
  <si>
    <t>LACERDA, Cristina Broglia Feitosa de. SANTOS, Lara Ferreira dos. Tenho um aluno surdo, e agora? Introdução à Libras e Educação de Surdos.  Edufscar 2021 9788576003076</t>
  </si>
  <si>
    <t>QUADROS, Ronice Muller de. CRUZ. Carina Rebello. Língua de Sinais: Instrumentos de Avaliação.  ArtMed 2011  978-8536324784</t>
  </si>
  <si>
    <t>QUADROS, Ronice Muller de. Educação de surdos: a aquisição da linguagem.  Artmed 2008  978-8573072655</t>
  </si>
  <si>
    <t>DURÃO. A; BOLDO, J; LOHN, J.; VIEIRA, S. Design de Verbete de Substantivo para um Dicionário Bilíngue Português-Libras..  Pontes 2020 9788521700784</t>
  </si>
  <si>
    <t>BRAGA, D.B (Org.). Tecnologias digitais da Informação e Comunicação e Participação Social: possibilidades e contradições..  Cortez, 2015 ‎ 9788524924224</t>
  </si>
  <si>
    <t xml:space="preserve">ROCHA, C.; Basso, E. (Org.). Ensinar e aprender Língua Estrangeira nas diferentes idades: reflexões para professores e formadores..  Editora Pontes 2020 9788521702931 </t>
  </si>
  <si>
    <t>ROCHA, C.; Basso, E. (Org.). Ensinar e aprender Língua Estrangeira/Adicional nas diferentes idades: reflexões para professores e formadores..  Pontes, 2021 9786556372228</t>
  </si>
  <si>
    <t>FINARDI, K; TILIO, R; BORGES, V; DELLAGNELO, A; RAMOS FILHO, E. (Org.). Transitando e transpondo na linguística aplicada..  Pontes, 2019 9788521701644</t>
  </si>
  <si>
    <t>SANTOS, L.; MACIEL, R. (Orgs.). Formação e prática docente em Língua Portuguesa e Literatura..  Pontes, 2019 9788521702177</t>
  </si>
  <si>
    <t>ROJO, R.; MOURA, E. Letramentos, mídias, linguagens..  Parábola Editorial 2019 978857934171-7</t>
  </si>
  <si>
    <t>LIBERALI, F. C.; MEGALE, A. (Org.) . Alfabetização, letramento e multiletramentos em tempos de resistência. 1. ed..  Pontes 2019 9788521702160</t>
  </si>
  <si>
    <t>JESUS, D. M.; FURLANETO, L. S. (Orgs.). Educação inclusiva: ensino e formação de professores de língua..  Pontes 2019 9788521701392</t>
  </si>
  <si>
    <t>BARROS, A. L. E. C.; CALIXTO, H. R. S.; NEGREIROS, K. A. (Orgs.). Libras em diálogo: interfaces com o ensino..  Pontes 2018 9788521700067</t>
  </si>
  <si>
    <t>MARQUES, L. As aulas de Saussure: um retorno aos manuscritos..  Editora PUC Campinas 2016  978-8582290385</t>
  </si>
  <si>
    <t>CRUZ, M. Saussure, o texto e o discurso - cem anos de heranças e recepções..  Parábola Editorial 2016 978-8579341229</t>
  </si>
  <si>
    <t>FARACO, C. O efeito Saussure - cem anos do Curso de Linguística Geral..  Parábola Editorial 2016  978-85-7934-115-1</t>
  </si>
  <si>
    <t>ARRIVÉ, M. Em busca de Fernand de Saussure..  Parábola Editorial 2010 978-85-7934-006-2</t>
  </si>
  <si>
    <t>FIORIN, J. Linguística, o que é isso?.  Contexto 2013  978-85-7244-796-6</t>
  </si>
  <si>
    <t>RESENDE, V. Decolonizar os estudos críticos do discurso..  Pontes Editores 2019 9788521701842</t>
  </si>
  <si>
    <t>ZOLIN-VESZ, F, (Org.). Linguagens e descolonialidades: práticas linguageiras e produção de (des)colonialidades no mundo contemporâneo..  Pontes Editores 2017 9788571138643</t>
  </si>
  <si>
    <t>ARAUJO, L.; RESENDE, V. (Orgs). Discurso e pobreza: abordagens sobre classe, raça, gênero, geração e território..  Pontes Editores 2018  978-8571139473</t>
  </si>
  <si>
    <t>OLIVEIRA, L. (Org). Estudos do discurso: perspectivas teóricas..  Parábola Editorial 2013 978-85-7934-068-0</t>
  </si>
  <si>
    <t xml:space="preserve">SERGIO SILVA RIBEIRO. Escrita de Sinais na Educação do Aluno Surdo.  1. Clube de Autores 0709/2018 ISBN 9788555230745 </t>
  </si>
  <si>
    <t>Anthony Kenny Uma nova história da filosofia ocidental: Volume I: Filosofia antiga: 1 2 ed.  Edições Loyola; 2008 978-8515035267</t>
  </si>
  <si>
    <t xml:space="preserve">1000000166 – FILOSOFIA                                                                          </t>
  </si>
  <si>
    <t>Anthony Kenny Uma nova história da filosofia ocidental: Volume II: Filosofia medieval: 2 2 ed.  Edições Loyola; 2008 978-8515035335</t>
  </si>
  <si>
    <t>Anthony Kenny Uma nova história da filosofia ocidental - vol. III: O despertar da filosofia moderna 2 ed.  Edições Loyola; 2009 978-8515036165</t>
  </si>
  <si>
    <t>Anthony Kenny Uma nova história da filosofia ocidental - vol. IV: Filosofia no mundo moderno 2 ed.  Edições Loyola; 2008 978-8515018857</t>
  </si>
  <si>
    <t>Antônio Joaquim Severino O papel formativo da Filosofia   Paco Editorial 2016 978-85-62-0577-6</t>
  </si>
  <si>
    <t>Bertrand Russell Box História da filosofia ocidental   Nova Fronteira 2015 978-8520923290</t>
  </si>
  <si>
    <t>Brian Garrett Metafísica: conceitos-chave em filosofia   Artmed 2008 9788536314600</t>
  </si>
  <si>
    <t>Bruno Pucci (org.) Teoria crítica e inconformismo   Autores Associados 2010 978-85-7496-244-3</t>
  </si>
  <si>
    <t>Caroline Mitrovitch Experiência e formação em Walter Benjamin   EdUNESP 2011 978-85-393-0116-4</t>
  </si>
  <si>
    <t>Cezar Mortari Introdução à Lógica 2 ed.  Editora UNESP 2016 9788539303199</t>
  </si>
  <si>
    <t>Decio Krause Tópicos em ontologia analítica   Editora UNESP 2017 978-8539306589</t>
  </si>
  <si>
    <t>Desiderio Murcho Lógica Elementar   Edições 70, 2019 2019 978-9724421063</t>
  </si>
  <si>
    <t>Hans-Johann Glock O que é Filosofia Analítica?   Artmed 2011 978-8563899392</t>
  </si>
  <si>
    <t>Junot Cornélio de Matos A formação pedagógica dos professores de filosofia: um debate, muitas vozes   Loyola 2013 978-85-15-04071-1</t>
  </si>
  <si>
    <t>Laurence Bonjour Filosofia: Textos Fundamentais Comentados 2 ed.  Artmed 2010 978-8536321196</t>
  </si>
  <si>
    <t>Lidia Maria Rodrigo Filosofia em sala de aula: teoria e prática para o ensino médio   Autores Associados 2009 978-85-7496-220-7</t>
  </si>
  <si>
    <t>Lidia Maria Rodrigo Platão e o debate educativo na Grécia clássica   Armazém Ipê 2014 978-85-62019-13-5</t>
  </si>
  <si>
    <t>Mario Ariel Gonzalez Porta A Filosofia e partir de seus problemas: didática e metodologia do estudo filosófico   Loyola 2002 85-15-02579-5</t>
  </si>
  <si>
    <t>Matthew Lipmann A filosofia vai à escola 3 ed.  Summus 1990 85-3230-060-X</t>
  </si>
  <si>
    <t>Pedro Galvão Filosofia: uma Introdução por Disciplinas   Edições 70 2012 978-9724417066</t>
  </si>
  <si>
    <t>Peter F. Strawson Indivíduos. Um Ensaio de Metafísica Descritiva (Português) Capa Comum – 11 jul 2019   Editora UNESP 2019 978-8539307944</t>
  </si>
  <si>
    <t>Raymond M. Smullyan Lógica de primeira ordem   Editora UNESP 2009 978-8571395206</t>
  </si>
  <si>
    <t>Rene Trentin Silveira Matthew Lipman e a filosofia para crianças   Autores Associados 2003 85-7496-056-X</t>
  </si>
  <si>
    <t>Rene Trentin Silveira e Robergo Goto A filosofia e seu ensino: caminhos e sentidos   Loyola 2009 978-85-15-03673-8</t>
  </si>
  <si>
    <t>Rene Trentin Silveira e Robergo Goto Filosofia no ensino médio: temas, problemas e propostas   Loyola 2007 978-85-15-03289-1</t>
  </si>
  <si>
    <t>Roberto Goto e Silvio Gallo Da filosofia como disciplina - Desafios e perspectivas   Loyola 2011 978-85-1503-797-1</t>
  </si>
  <si>
    <t>Ronai Pires da Rocha Ensino de Filosofia e currículo   EdUFSM 2015 978-85-7391-230-2</t>
  </si>
  <si>
    <t>Ronai Pires da Rocha Quando ninguém educa: Questionando Paulo Freire   Editora Contexto 2017 978-8552000174</t>
  </si>
  <si>
    <t>Ronai Pires da Rocha Escola partida: ética e política na sala de aula   Editora Contexto 2020 978-85-520-0177-5</t>
  </si>
  <si>
    <t>Ronai Pires da Rocha Filosofia da educação   Editora Contexto 2022 978-65-5541-171-3</t>
  </si>
  <si>
    <t>Silvio Gallo Metodologia do ensino de filosofia: uma didática para o ensino médio   Papirus 2012 978-85-308-0951-5</t>
  </si>
  <si>
    <t>Stephen P. Schwartz Uma breve história da filosofia analítica de Russell a Rawls   Edições Loyola 2017 978-8515043743</t>
  </si>
  <si>
    <t>Tomas de Aquino Comentário à Metafísica de Aristóteles I-IV - Volume 1   Vide 2016 978-8567394817</t>
  </si>
  <si>
    <t>Tomas de Aquino Comentário à Metafísica de Aristóteles I-IV - Volume 2   Vide 2017 978-8595070189</t>
  </si>
  <si>
    <t>Walter O. Kohan (org.) Política do ensino de Filosofia   DP&amp;A 2004 85-7490-317-5</t>
  </si>
  <si>
    <t>Willard Van Orman Quine De um ponto de vista lógico: Nove Ensaios Lógico-Filosóficos   Editora UNESP 2011 978-8539300860</t>
  </si>
  <si>
    <t>Bernard McGinn As fundações da mística: das origens ao século V   Paulus 2012 978-85-349-3289-9</t>
  </si>
  <si>
    <t>Bernard McGinn O florecimento da mística, 1200-1350   Paulus 2017 978-85-349-4456-4</t>
  </si>
  <si>
    <t>Bernard McGinn O desenvolvimento da mística   Paulus 2017 978-85-349-4455-7</t>
  </si>
  <si>
    <t>Harry J. Gensler INTRODUÇÃO À LÓGICA   PAULUS 2016 978-8534940832</t>
  </si>
  <si>
    <t>Enrico Berti Aristóteles: pensamento dinâmico   Ideias e Letras 2015 978-8565893992</t>
  </si>
  <si>
    <t>Jacques Derrida A Escritura e a Diferença 4 ed.  Perspectiva  978-8527308793</t>
  </si>
  <si>
    <t>Jacques Derrida Estados-Da da Psicanálise: o Impossível Para Além da Soberana Crueldade   Editora Escuta  978-8571371774</t>
  </si>
  <si>
    <t>Jacques Derrida Aporias: Morrer – Esperar-Se nos Limites da Verdade   Editora Horizonte  978-8599279908</t>
  </si>
  <si>
    <t>Jacques Derrida A Voz e o Fenômeno. Introdução ao Problema do Signo na Fenomenologia de Husserl   Edições 70 978-9724413969</t>
  </si>
  <si>
    <t>Jacques Derrida Esporas. Os Estilos de Nietzsche   NAU 978-8581280127</t>
  </si>
  <si>
    <t>Jacques Derrida Adeus a Emmanuel Lévinas   Perspectiva 978-8527306881</t>
  </si>
  <si>
    <t>Ricardo Timm De Souza Ética do escrever: Kafka, Derrida e a literatura como crítica da violência   Zouk  978-8580490701</t>
  </si>
  <si>
    <t>Chantal Mouffe (Org.) Desconstrução E Pragmatismo   Mauad  978-857478848</t>
  </si>
  <si>
    <t>Chantal Mouffe Sobre o político   WMF Martins Fontes  978-8578279462</t>
  </si>
  <si>
    <t>Chantal Mouffe e Ernesto Laclau Hegemonia E Estrategia Socialista   Intermeios  978-8584990085</t>
  </si>
  <si>
    <t>Luis Felipe Miguel Consenso e conflito na democracia contemporânea   Editora Unesp  978-8539306794</t>
  </si>
  <si>
    <t>H. L. A. Hart O conceito de direito   WMF Martins Fontes  978-8578270964</t>
  </si>
  <si>
    <t>Luuk Van Middelaar Politicídio   É Realizações 978-8580332100</t>
  </si>
  <si>
    <t>Jeanne Marie Gagnebin Walter Benjamin: os cacos da história   n-1 edições 2018 978-85-66943-19-1</t>
  </si>
  <si>
    <t>Montaigne Os ensaios III   Martins Fontes 2001</t>
  </si>
  <si>
    <t>G. W. LEIBNIZ ENSAIOS DE TEODICEIA 2 ed.  ESTAÇÃO LIBERDADE  8574482218</t>
  </si>
  <si>
    <t>GEORGE BOOLE An Investigation of the Laws of Thought   CAMBRIDGE UNIVERSITY PRESS 2009 978-1108001533</t>
  </si>
  <si>
    <t>LILLA, Mark A Mente Imprudente: Os intelectuais na atividade política.   Record 2017 8501111325</t>
  </si>
  <si>
    <t>LILLA, Mark A Mente Naufragada: Sobre o espírito reacionário.   Record 2018 8501109932</t>
  </si>
  <si>
    <t>LILLA, Mark O Progressista de ontem e o do amanhã: Desafios da democracia liberal no mundo pós-políticas identitárias.   Cia das Letras 2018 8535931546</t>
  </si>
  <si>
    <t>ROTH, Philip A Marca Humana   Cia das Letras 2002 9788535901986</t>
  </si>
  <si>
    <t>BENJAMIN, Walter Passagens - box 3 volumes   UFMG 2018 9788542302226</t>
  </si>
  <si>
    <t>BENJAMIN, Walter Benjamin e a obra de arte   Contraponto 2012 9788578660543</t>
  </si>
  <si>
    <t>BENJAMIN, Walter A arte de contar histórias - vol. 1   Hedra 2018 9788577155538</t>
  </si>
  <si>
    <t>BRETAS, Alexia Fantasmagorias da modernidade   UNIFESP 2017 9788555710261</t>
  </si>
  <si>
    <t>MATE, Reyes Meia-noite na história   Unisinos 2011 9788574314105</t>
  </si>
  <si>
    <t>GAGNEBIN, Jeanne Marie Limiar, aura e remomeoração   Editora 34 2014 9788573265729</t>
  </si>
  <si>
    <t>BENJAMIN, Walter O anjo da história   Autêntica 2012 9788582170410</t>
  </si>
  <si>
    <t>BENJAMIN, Walter Rua de mão única - Infância berlinense: 1900   Autêntica 2013 9788582171820</t>
  </si>
  <si>
    <t>ADORNO, Theodor Primeiros escritos filosóficos   UNESP 2018 9788539307616</t>
  </si>
  <si>
    <t>ADORNO, Theodor Três estudos sobre Hegel   UNESP 2013 9788539304097</t>
  </si>
  <si>
    <t>ADORNO, Theodor Ensaios sobre psicologia social e psicanálise   UNESP 2015 9788539305926</t>
  </si>
  <si>
    <t>ADORNO, Theodor Berg   UNESP 2010 9788571399976</t>
  </si>
  <si>
    <t>ADORNO, Theodor Para a metacrítica da teoria do conhecimento   UNESP 2015 9788539304066</t>
  </si>
  <si>
    <t>ADORNO, Theodor Introdução à sociologia da música   UNESP 2017 9788539307081</t>
  </si>
  <si>
    <t>ADORNO, Theodor Quasi una fantasia   UNESP 2018 9788539307180</t>
  </si>
  <si>
    <t>ADORNO, Theodor A arte e as artes   Bazar do tempo 2017 9788569924258</t>
  </si>
  <si>
    <t>ADORNO, Theodor Teoria estética 2 ed.  Edições 70 2008 9789724414997</t>
  </si>
  <si>
    <t>MACHADO JR, Rubens et al. (org.) Walter Benjamin: experiência histórica e imagens   UNESP 2015 9788539305674</t>
  </si>
  <si>
    <t>HABERMAS, Jürgen Textos e contextos   UNESP 2015 9788539306015</t>
  </si>
  <si>
    <t>HABERMAS, Jürgen A nova obscuridade   UNESP 2015 9788539305520</t>
  </si>
  <si>
    <t>HABERMAS, Jürgen Técnica e ciência como "ideologia"   UNESP 2014 9788539305803</t>
  </si>
  <si>
    <t>HABERMAS, Jürgen Na esteira da tecnocracia   UNESP 2014 9788539305704</t>
  </si>
  <si>
    <t>HABERMAS, Jürgen Conhecimento e interesse   UNESP 2014 9788539305308</t>
  </si>
  <si>
    <t>HABERMAS, Jürgen Mudança estrutural da esfera pública   UNESP 2014 9788539305131</t>
  </si>
  <si>
    <t>HABERMAS, Jürgen A inclusão do outro   UNESP 2018 9788539307685</t>
  </si>
  <si>
    <t>HABERMAS, Jürgen Para a reconstrução do materialismo histórico   UNESP 2016 9788539306244</t>
  </si>
  <si>
    <t>HABERMAS, Jürgen O Ocidente dividido   UNESP 2016 9788539306510</t>
  </si>
  <si>
    <t>LÖWITH, Karl De Hegel a Nietzsche   UNESP 2014 9788539305698</t>
  </si>
  <si>
    <t>HEGEL, Georg Wilhelm Friedrich Ciência da lógica - 1. A doutrina do ser   Vozes 2016 9788532653086</t>
  </si>
  <si>
    <t>HEGEL, Georg Wilhelm Friedrich Ciência da lógica - 2. A doutrina da essência   Vozes 2017 9788532656025</t>
  </si>
  <si>
    <t>HEGEL, Georg Wilhelm Friedrich Ciência da lógica - 3. A doutrina do conceito   Vozes 2018 9788532659040</t>
  </si>
  <si>
    <t>WERLE, Marco Aurélio A aparência sensível da idéia   Loyola 2013 9788515040360</t>
  </si>
  <si>
    <t>WERLE, Marco Aurélio A questão do fim da arte em Hegel   Hedra 2012 9788577152513</t>
  </si>
  <si>
    <t>WERLE, Marco Aurélio Poesia e pensamento em Hölderlin e Heidegger   UNESP 2005 9788571395855</t>
  </si>
  <si>
    <t>BEISER, Frederick C. Depois de Hegel: a filosofia alemã de 1840 a 1900   UNISINOS 2017 9788574317915</t>
  </si>
  <si>
    <t>VIEIRA, Leonardo Alves Interpretações da Fenomenologia do espírito de Hegel   Loyola 2014 9788515041619</t>
  </si>
  <si>
    <t>HEGEL, Georg Wilhelm Friedrich Sobre as maneiras científicas de tratar o direito natural   Loyola 2007 9788515033454</t>
  </si>
  <si>
    <t>VAZ, Henrique Cláudio de Lima  A formação do pensamento de Hegel   Loyola 2014 9788515041770</t>
  </si>
  <si>
    <t>TAYLOR, Charles Hegel: sistema, método e estrutura E Realizações 2014 9788580331585</t>
  </si>
  <si>
    <t>WEIL, Eric Hegel e o estado   E Realizações 2011 9788580330274</t>
  </si>
  <si>
    <t>WIZISLA, Erdmut Benjamin e Brecht   EDUSP 2013 9788531414138</t>
  </si>
  <si>
    <t>MARGUTTI, Paulo História da filosofia do Brasil (1500-hoje) - 1ª parte: O período colonial (1500-1822)   Loyola 2013 8515039931</t>
  </si>
  <si>
    <t>MARGUTTI, Paulo História da filosofia do Brasil (1500-hoje) - 2ª parte: A ruptura Iluminista (1808-1843)    2020 8515046636</t>
  </si>
  <si>
    <t>DOMINGUES, Ivan Filosofia no Brasil: Legados e perspectivas - Ensaios metafilosóficos   UNESP 2017 8539306670</t>
  </si>
  <si>
    <t>FERGUSON, Adam Ensaio sobre a história da sociedade civil: Institutições de filosofia moral   UNESP 2019 8539307979</t>
  </si>
  <si>
    <t>HUME, David História da Inglaterra - 2ª edição: Da invasão de Júlio César à Revolução de 1688   UNESP 2017 8539306646</t>
  </si>
  <si>
    <t>SMITH, Adam Ensaios Filosóficos    2019 853930788X</t>
  </si>
  <si>
    <t>Silvio Crepaldi e Guilherme Crepaldi Auditoria Contábil - Teoria e Prática 11ed.2019 São Paulo Atlas 9788597021981</t>
  </si>
  <si>
    <t xml:space="preserve">1000000161 – CIÊNCIAS CONTÁBEIS                                                                      </t>
  </si>
  <si>
    <t>José Carlos Marion Análise das Demonstrações Contábeis 8ed. 2019 São Paulo Atlas 9788597021134</t>
  </si>
  <si>
    <t>Alexandre Assaf Neto Estruturas e Análise de Balanços - Um Enfoque Econômico-financeiro 12ed.2015 São Paulo Atlas 9788597024456</t>
  </si>
  <si>
    <t>Sérgio de Iudícibus Teoria da Contabilidade 12ed. 2021 São Paulo Atlas 9788597027099</t>
  </si>
  <si>
    <t>Jorge Niyama e César Augusto Tibúrcio Teoria da Contabilidade 4ed. 2021 São Paulo Atlas 9788597024517</t>
  </si>
  <si>
    <t>FIPECAFI Manual de Contabilidade Societária 4ed. 2022 São Paulo Atlas 9786559772728</t>
  </si>
  <si>
    <t>FEA-USP Contabilidade Introdutória - Livro Texto 12ed. 2019 São Paulo Atlas 9788597019926</t>
  </si>
  <si>
    <t>FEA-USP Contabilidade Introdutória - Livro de Exercícios 12ed. 2019 São Paulo Atlas 9788597019933</t>
  </si>
  <si>
    <t>Ril Moura Perícia Contábil: Judicial e Extrajudicial  6ed 2020 Rio de Janeiro Freitas Bastos 9786556750057</t>
  </si>
  <si>
    <t xml:space="preserve">WEIL, PIERRE. O CORPO FALA.  74. ED. VOZES ISBN 9788532602084 </t>
  </si>
  <si>
    <t xml:space="preserve">GIL, Antonio Carlos. Como elaborar projetos de pesquisa.  7. ed. Atlas 2022 ISBN 978-6559771639 </t>
  </si>
  <si>
    <t xml:space="preserve">CONSTANZO, Linda S. Fisiologia.  6. ed. Guanabara Koogan 2018 ISBN 978-8535290349 </t>
  </si>
  <si>
    <t xml:space="preserve">MICHAEL T. MADIGAN. Microbiologia de Brock.  14. ed. Artmed 2016 ISBN 978-8582712979 </t>
  </si>
  <si>
    <t xml:space="preserve">CHIAVENATO, Idalberto. Princípios da Administração: o essencial em teoria geral da administração.  2. ed. Manole ISBN 9788520432884 </t>
  </si>
  <si>
    <t xml:space="preserve">BOSI, Alfredo. História concisa da literatura brasileira.  50. ed. Cultrix ISBN 9788531601897 </t>
  </si>
  <si>
    <t xml:space="preserve">RICARDO ANTUNES (ORG.). Riqueza e miséria do trabalho no Brasil ll.  Boitempo ISBN 9788575593264 </t>
  </si>
  <si>
    <t xml:space="preserve">WILLIAN N. BENDER. Aprendizagem baseada em projetos: educação diferenciada para o século XXI..  Penso ISBN 9788584290017 </t>
  </si>
  <si>
    <t>BERTHOLD, Margot. História mundial do teatro.  6. ed. Perspectiva  ISBN 978-8527302289</t>
  </si>
  <si>
    <t xml:space="preserve">VISENTINO, Paulo. HISTORIA DA AFRICA E DOS AFRICANOS.  3. ed. Vozes ISBN 9788532644336 </t>
  </si>
  <si>
    <t xml:space="preserve">MARTINS FERREIRA. Como usar musica na sala de aula.  Contexto ISBN 978-8572441612 </t>
  </si>
  <si>
    <t xml:space="preserve">MARCOS NAPOLITANO. Como usar cinema na sala de aula.  Contexto ISBN 978-8572442152 </t>
  </si>
  <si>
    <t xml:space="preserve">KATO,Mary A. / Nascimento,Milton Do. Gramática do Português Culto Falado No Brasil -a construção da sentença - Vol. II.  Contexto ISBN 978-85-7244-883-3 </t>
  </si>
  <si>
    <t xml:space="preserve">RODOLFO ILARI (ORG.). Gramática do Português Culto Falado no Brasil -palavras de classe aberta - Vol. III.  Contexto ISBN 978-85-7244-831-4 </t>
  </si>
  <si>
    <t>HAMILTON LUIZ GUIDORIZZI. Um curso de cálculo, vol. 1.  6. ed. LTC ISBN 978-8521635437</t>
  </si>
  <si>
    <t xml:space="preserve">HAMILTON LUIZ GUIDORIZZI. Um curso de cálculo, vol. 2.  6. ed. LTC ISBN 9788521635444 </t>
  </si>
  <si>
    <t>HAMILTON LUIZ GUIDORIZZI. Um curso de cálculo, vol. 3.  6. ed. LTC ISBN 9788521635468</t>
  </si>
  <si>
    <t xml:space="preserve">HAMILTON LUIZ GUIDORIZZI. Um curso de cálculo, vol. 4.  6. ed. LTC ISBN 978-8521613305 </t>
  </si>
  <si>
    <t xml:space="preserve">GIOVANNI REALE. História da filosofia - Volume 1 - Filosofia pagã antiga.  PAULUS Editora ISBN 9788534919708 </t>
  </si>
  <si>
    <t xml:space="preserve">GIOVANNI REALE. História da filosofia - Volume 2 - Patrística e Escolástica.  PAULUS Editora ISBN 8534920427 </t>
  </si>
  <si>
    <t xml:space="preserve">GIOVANNI REALE. História da Filosofia - Volume 3 - Do Humanismo a Descartes.  PAULUS Editora ISBN 9788534921022 </t>
  </si>
  <si>
    <t xml:space="preserve">GIOVANNI REALE. História da Filosofia - Volume 4 - De Spinoza a Kant.  PAULUS Editora ISBN 8534922551 </t>
  </si>
  <si>
    <t xml:space="preserve">GIOVANNI REALE. História da Filosofia - Volume 5 - Do Romantismo ao Empiriocriticismo.  PAULUS Editora ISBN 9788534923590 </t>
  </si>
  <si>
    <t xml:space="preserve">GIOVANNI REALE. História da Filosofia - Volume 6 - De Nietzsche à Escola de Frankfurt.  PAULUS Editora ISBN 9788534924313 </t>
  </si>
  <si>
    <t xml:space="preserve">GIOVANNI REALE. História da filosofia - Volume 7 - De Freud à atualidade.  PAULUS Editora ISBN 9788534924986 </t>
  </si>
  <si>
    <t xml:space="preserve">PETER V. JONES. Aprendendo Latim. Gramática, Vocabulário, Exercícios e Textos.  Odysseus ISBN 9788578760199 </t>
  </si>
  <si>
    <t xml:space="preserve">JAIR LOT VIEIRA. Dicionário Latim-Português.  Edipro ISBN 9788572839778 </t>
  </si>
  <si>
    <t xml:space="preserve">GARCIA, Janete Melasso ; Castro, Jane Adriana Ramos. Dicionario Gramatical De Latim - Nivel Basico.  UNB ISBN 9788523012441 </t>
  </si>
  <si>
    <t xml:space="preserve">ORWELL, George. 1984.  Companhia Das Letras ISBN 9788535914849 </t>
  </si>
  <si>
    <t>BICEN:3 ; BILAG:3</t>
  </si>
  <si>
    <t xml:space="preserve">BRADBURY, Ray. Fahrenheit 451.  BIBLIOTECA AZUL ISBN 9788525052247 </t>
  </si>
  <si>
    <t xml:space="preserve">LARAIA, Roque de Barros. cultura um conceito antropologico.  24. ed. Jorge Zahar ISBN 9788571104389 </t>
  </si>
  <si>
    <t>ZYGMUNT BAUMAN. Amor líquido.  Jorge Zahar 2021 ISBN 9786559790135</t>
  </si>
  <si>
    <t>ZYGMUNT BAUMAN. modernidade liquida.  Jorge Zahar 2021 ISBN  ‎ 978-6559790005</t>
  </si>
  <si>
    <t xml:space="preserve">YUVAL NOAH HARARI. Sapiens: Uma breve história da humanidade.  L&amp;PM Editores 2020 ISBN 978-8525434593 </t>
  </si>
  <si>
    <t xml:space="preserve">YUVAL NOAH HARARI. 21 lições para o século 21.  Companhia Das Letras ISBN 978-8535930917 </t>
  </si>
  <si>
    <t xml:space="preserve">ALCEU MAYNARD ARAUJO. Folclore Nacional I: Festas, Bailados, Mitos e Lendas.  Martins Fontes ISBN 8533620020 </t>
  </si>
  <si>
    <t xml:space="preserve">ROSA, João Guimarães. No Urubuquaquá, no Pinhém : (Corpo de baile).  13. ed. Nova Fronteira ISBN 9788520923283 </t>
  </si>
  <si>
    <t xml:space="preserve">HANNAH ARENDT. Origens do totalitarismo: Antissemitismo, imperialismo, totalitarismo.  Companhia de Bolso ISBN 978-8535922042 </t>
  </si>
  <si>
    <t>MARIA SYLVIA ZANELLA DI PIETRO. Direito administrativo.  35. ed. Forense ISBN‎ 978-6559643028</t>
  </si>
  <si>
    <t xml:space="preserve">CAMÕES. Os Lusiadas.  M. Claret ISBN 8572323430 </t>
  </si>
  <si>
    <t xml:space="preserve">SALINAS, Silvio R. A. Introdução à física estatística.  EDUSP ISBN 9788531403866 </t>
  </si>
  <si>
    <t xml:space="preserve">SILVA, Sebastião Medeiros da. Matemática básica para cursos superiores.  2. ed. Atlas ISBN 978-8597015294 </t>
  </si>
  <si>
    <t xml:space="preserve">KARLYN KOHRS CAMPBELL,. Atos de retórica. Para pensar, falar e escrever criticamente.  CENGAGE ISBN 9788522121960 </t>
  </si>
  <si>
    <t>MACHADO, Angelo. Neuroanatomia funcional.  4. ed. ISBN ‎ 978-6555863611</t>
  </si>
  <si>
    <t xml:space="preserve">FIÓDOR DOSTOIÉVSKI. Os Irmãos Karamázov - Volume Único.  Ed. 34 2019 ISBN 978-8573265385 </t>
  </si>
  <si>
    <t xml:space="preserve">FIÓDOR DOSTOIÉVSKI. Crime e castigo.  7. ed. Ed. 34 ISBN 978-8573266467 </t>
  </si>
  <si>
    <t>A. GUERRIN, Roger C. Lavaur. Tratado de concreto armado 1 - cálculo do concreto armado.  Hemus 2002 978-8528900507</t>
  </si>
  <si>
    <t>A. GUERRIN, Roger C. Lavaur. Tratado de concreto armado 4 - coberturas, arcos, cúpulas.  Hemus 2005  978-8528900477</t>
  </si>
  <si>
    <t xml:space="preserve">A. GUERRIN, Roger C. Lavaur. Tratado de concreto armado 5 - reservatórios, caixas d'água, piscinas.  Hemus 2005  978-8528900484 </t>
  </si>
  <si>
    <t>A. GUERRIN, Roger C. Lavaur. Tratado de concreto armado 6 - muros de arrimo, muros de contenção.  Hemus 2003 9788528900491</t>
  </si>
  <si>
    <t xml:space="preserve">DENNIS ZILL. Equações diferenciais: Com aplicações em modelagem.  3ª edição. Cengage Learning 2016 ISBN 978-8522123896 </t>
  </si>
  <si>
    <t>BOULOS,. Introdução ao cálculo (Vol. 1)  2. ed. Blucher 2019 9788521214120</t>
  </si>
  <si>
    <t>BOULOS,. Introdução ao cálculo (Vol.2)  2. ed. Blucher 2020 9788521201137</t>
  </si>
  <si>
    <t>BOULOS,. Introdução ao cálculo (Vol.3).  2. ed. Blucher 2021  9788521202035</t>
  </si>
  <si>
    <t>1000000202 - BIBLIOTECAS UFS</t>
  </si>
  <si>
    <t xml:space="preserve">EVANILDO BECHARA. Moderna Gramática Portuguesa.  39º edição. Nova Fronteira 2019 ISBN 978-8520943199 </t>
  </si>
  <si>
    <t>Clarice Lispector;Todas as crônicas;1ª ed.;São Paulo-SP;Rocco;2018;10- 8532531210</t>
  </si>
  <si>
    <t>BICOM:5 ; BICEN:3</t>
  </si>
  <si>
    <t>Marshall B. Rosenberg; Comunicação não violenta ;;RIO GRANDE DO NORTE;Editora Ágora;2021;10- 8571832641</t>
  </si>
  <si>
    <t xml:space="preserve">Meir Matzliah Melamed;Torá: a lei de Moisés;2ª edição;;Editora Sêfer; ISBN-10 ‏ : ‎ 8585583266 ISBN-13 ‏ : ‎ 978-8585583262 </t>
  </si>
  <si>
    <t>BILAG:2 ; BICEN:2</t>
  </si>
  <si>
    <t>Mario Sergio Cortella; Por que fazemos o que fazemos?;1ª edição;;Planeta;ISBN-10 ‏ : ‎ 8542207416 ISBN-13 ‏ : ‎ 978-8542207415</t>
  </si>
  <si>
    <t>BILAG:3 ; BICEM:3</t>
  </si>
  <si>
    <t>MELVILLE, HERMAN , MOBY DICK , EDITORA: NOVA FRONTEIRA , 9786556401270</t>
  </si>
  <si>
    <t>BILAG:3 ; BICEN:3</t>
  </si>
  <si>
    <t>SOLICITADOS</t>
  </si>
  <si>
    <t>109 - Filosofia</t>
  </si>
  <si>
    <t>70 - Biblioteca</t>
  </si>
  <si>
    <t xml:space="preserve">40 - Letras Libras </t>
  </si>
  <si>
    <t>36 - Secretariado Executivo</t>
  </si>
  <si>
    <t>34 - Engenharia Agricola</t>
  </si>
  <si>
    <t>23 - Morfologia</t>
  </si>
  <si>
    <t>19 - Engenharia de produção</t>
  </si>
  <si>
    <t>19 - Nutrição</t>
  </si>
  <si>
    <t>16 - Educação física</t>
  </si>
  <si>
    <t>15 - Engenharia de pesca</t>
  </si>
  <si>
    <t>14 - Fonoaudiologia</t>
  </si>
  <si>
    <t xml:space="preserve">12 - Letras estrangeiras </t>
  </si>
  <si>
    <t>9 - Tecnologia de alimentos</t>
  </si>
  <si>
    <t xml:space="preserve">9 - Ciências Contábeis </t>
  </si>
  <si>
    <t>8 - Turismo</t>
  </si>
  <si>
    <t>7 - Engenharia Civil</t>
  </si>
  <si>
    <t xml:space="preserve">7 - Engenharia de Petróleo </t>
  </si>
  <si>
    <t xml:space="preserve">6 - Fisioterapia </t>
  </si>
  <si>
    <t>5 Ciências Florestais</t>
  </si>
  <si>
    <t>4 - Medicina</t>
  </si>
  <si>
    <t xml:space="preserve">3 - Engenharia Mecânica </t>
  </si>
  <si>
    <t>3 - Biologia</t>
  </si>
  <si>
    <t xml:space="preserve">2 - Ecologia </t>
  </si>
  <si>
    <t>25 Ciências Sociais</t>
  </si>
  <si>
    <t>Grada Kilomba; Memórias da plantação;1ª ed.;RJ;Cobogó;2019;978855591080-7</t>
  </si>
  <si>
    <t>BICOM:5</t>
  </si>
  <si>
    <t>1000000233 – CODAP</t>
  </si>
  <si>
    <t>Chimamanda Ngozie Adichie; O perigo da história única;1ª ed.;SP;Companhia das Letras;2019;978-85-359-3253-9</t>
  </si>
  <si>
    <t>BICOM:10</t>
  </si>
  <si>
    <t>Chimamanda Ngozie Adichie; Para educar crianças feministas: um manifesto;1ª ed.;SP;Companhia das Letras;2017;978-85-359-2851-8</t>
  </si>
  <si>
    <t>Djamila Ribeiro; Quem tem medo do feminismo negro? ;1ª ed.;SP;Companhia das Letras;2018;978-85-359-3113-6</t>
  </si>
  <si>
    <t>Chimamanda Ngozie Adichie; Sejamos todos feministas ;1ª ed.;sp;Companhia das Letras;2015;978-85-359-2547-0</t>
  </si>
  <si>
    <t>Angela Davis; Angela Davis: uma autobiografia ;1ª ed.;SP; Boitempo;2019; 978-85-7559-683-8</t>
  </si>
  <si>
    <t>BICOM:3</t>
  </si>
  <si>
    <t>Gabriela Bauerfeldt; Alice: Alice Walker;1ª ed.;SP; Mostarda;2021;978-65-88183-05-2</t>
  </si>
  <si>
    <t>BICOM:7</t>
  </si>
  <si>
    <t>Gabriela Bauerfeldt; Angela: Angela Davis;1ª ed.;SP;Mostarda;2021;978-65-88183-06-9</t>
  </si>
  <si>
    <t>Orlando Nilha; Conceição: Conceição Evaristo;1ª ed.;SP;Mostarda;2021;978-65-88183-03-8</t>
  </si>
  <si>
    <t>Orlando Nilha; Carolina: Carolina Maria de Jesus;1ª ed.;SP;Mostarda;2019;978-65-80942-05-3</t>
  </si>
  <si>
    <t>Maria Julia Maltese; Dandara e Zumbi;1ª ed.;SP;Mostarda;2021; 9786588183021</t>
  </si>
  <si>
    <t>Maria Julia Maltese; Mandela: Nelson Mandela;1ª ed.;SP;Mostarda;2019;978-65-80942-04-6</t>
  </si>
  <si>
    <t>Gabriela Bauerfeldt; Martin: Martin Luther King;1ª ed.;SP;Mostarda;2019;978-65-80942-01-5</t>
  </si>
  <si>
    <t>Gabriela Bauerfeldt; Malcolm: Malcolm X;1ª ed.;SP;Mostarda;2021;978-65-88183-04-5</t>
  </si>
  <si>
    <t>Gabriela Bauerfeldt; Rosa: Rosa Parks;1ª ed.;SP;Mostarda;2019;978-65-80942-03-9</t>
  </si>
  <si>
    <t>Lupita Nyong'o; Sulwe;1ª ed.;RJ;Rocco Pequenos Leitores;2019;978-85-7087-011-7</t>
  </si>
  <si>
    <t>Angie Thomas; O ódio que você semeia ;19ª ed.;Rio de Janeiro -RJ;Galera;2017;978-8501110817</t>
  </si>
  <si>
    <t>Chimamanda Ngozie Adichie; Americanah ;1ª ed.;SP;Companhia das Letras;2014;978-8535924732</t>
  </si>
  <si>
    <t>Chimamanda Ngozie Adichie; Meio sol amarelo ;1ª ed.;SP;Companhia das Letras;2017;978-8535929249</t>
  </si>
  <si>
    <t>Chimamanda Ngozie Adichie; Hibisco roxo ;1ª ed.;SP;Companhia das Letras;2011;978-8535918502</t>
  </si>
  <si>
    <t>Gabriel Nascimento; Racismo linguistico: os subterrâneos da linguagem e do racismo;1ª ed.;MINAS GERAIS;Letramento;2019;978-8595303003</t>
  </si>
  <si>
    <t>Marise Condé;Eu, Tituba: Bruxa negra de Salem;7ª ed.;São Paulo-SP;Rosa dos Tempos;2019;978-8501117236</t>
  </si>
  <si>
    <t>Rodolfo Langhi; Aprendendo a Ler o Céu;2ª  ed.;São Paulo-SP;Livraria da Física Ed.;2016;978-85-7861-443-0</t>
  </si>
  <si>
    <t>BICOM:20</t>
  </si>
  <si>
    <t>Regina Pinto de Carvalho;O Globo Terrestre na Visão da Física;1ª ed.;Belo Horizonte -MG;Autêntica Editora;2012;978-85-65381-16-1</t>
  </si>
  <si>
    <t>Regina Pinto de Carvalho;Uma Casa na Visão da Física;1ª ed.;Belo Horizonte -MG;Autêntica Editora;2017;978-85-513-0144-9</t>
  </si>
  <si>
    <t>Alencar Migliavacca;A Física na Cozinha;1ª ed.;São Paulo-SP;Livraria da Física Ed.;2014;978-85-7861-257-3</t>
  </si>
  <si>
    <t>Anna Maria Pessoa de Carvalho Org.;Calor e Temperatura;1ª ed.;São Paulo-SP;Livraria da Física Ed.;2014;978-85-7861-245-0</t>
  </si>
  <si>
    <t>Edson  Pedro Cecilio Jr.;STELLARIUM aprendendo astronomia com software;1ª ed.;Curitiba-PR;Appris editora;2016;978-85-473-0101-9</t>
  </si>
  <si>
    <t>Diogénes Galetti;ENERGIA NUCLEAR com fissões e com fusões;1ª ed.;São Paulo-SP;Editora UNESP;2010;978-85-7139-849-8</t>
  </si>
  <si>
    <t>Kepler de Souza Oliveira Filho;ASTRONOMIA &amp; ASTROFÍSICA;4ª ed.;São Paulo-SP;Livraria da Física Ed.;2017;978-85-7861-485-0</t>
  </si>
  <si>
    <t>Paulo Sergio Bretones Org.;Jogos para o Ensino de Astronomia;2ª  ed.;Campinas -SP;Ed. Atomo;2014;978-85-7670-230-6</t>
  </si>
  <si>
    <t>Carlo Rovelli; Sete Breves Lições de Física;1ª ed.;Rio de Janeiro -RJ;Objetiva  Ed.;2015;978-85-390-0709-7</t>
  </si>
  <si>
    <t>Mário Novello; Maquina do Tempo;2ª  ed.;Rio de Janeiro -RJ;Jorge Zahar Ed.;2005;978-85-7110-836-6</t>
  </si>
  <si>
    <t>Albert Einstein;A Teoria da Relatividade Especial e Geral;1ª ed.;Rio de Janeiro -RJ;Contraponto;2017;978-85-85910-27-3</t>
  </si>
  <si>
    <t>David Bohm; A Teoria da Relatividade Restrita ;1ª ed.;São Paulo-SP;Ed. UNESP;2015;978-85-393-0472-1</t>
  </si>
  <si>
    <t>Ilya Prigogine; As Leis do Caos ;1ª ed.;São Paulo-SP;Ed. UNESP;2002;978-85-7139-416-4</t>
  </si>
  <si>
    <t>Ilya Prigogine; O FIM DAS CERTEZAS ;2ª  ed.;São Paulo-SP;Ed. UNESP;2011;978-85-393-0113-3</t>
  </si>
  <si>
    <t>Elika Takimoto; História da Física ;1ª ed.;São Paulo-SP;Livraria da Física Ed.;2009;978-85-7861-012-8</t>
  </si>
  <si>
    <t>Carl Sagan; COSMOS ;1ª ed.;São Paulo-SP;Companhia das Letras;2017;978-85-359-2988-1</t>
  </si>
  <si>
    <t>John Martineau Org.; Quadrivium ;1ª ed.;São Paulo-SP;É Realizações Editora;2014;978-85-8033-162-2</t>
  </si>
  <si>
    <t>ARISTÓTELES;FÍSICA I e II;1ª ed.;Campinas -SP;Ed. Da UNICAMP;2009;978-85-268-0851-5</t>
  </si>
  <si>
    <t>MED, Bohumil. ;Teoria da Música;5ª ed.;Brasília;Musimed;1996;10- 8570920393</t>
  </si>
  <si>
    <t>FONTERRADA, Marisa Trench de Oliveira.;De tramas e fios: Um ensaio sobre música e educação;2ª  ed.;São Paulo-SP;Editora UNESP;2008;10-8571397996</t>
  </si>
  <si>
    <t>BENNETT, Roy;Elementos básicos da música ;1ª ed.;Rio de Janeiro -RJ;Jorge Zahar;1998;10-8571101442</t>
  </si>
  <si>
    <t>Marcos Bagno;A língua de Eulália: Novela Sociolinguística;17ª ed.;São Paulo-SP;Contexto;1997;10-9788572443975</t>
  </si>
  <si>
    <t>Clarice Lispector;Água viva: Edição com manuscritos e ensaios inéditos ;1ª ed.;São Paulo-SP;Rocco;2019;10-8532531407</t>
  </si>
  <si>
    <t>Daniel Menin, Luciene Tognetta;Dizem Que Toda Caverna é Assim;;São Paulo-SP;Adonis;2019;10-8579134668</t>
  </si>
  <si>
    <t>Palacio,R. J., Somos Todos Extraordinários, Intrinseca, 2017, 978-8551001622</t>
  </si>
  <si>
    <t>BICOM:2</t>
  </si>
  <si>
    <t>Frances Hodgson Burnett, O jardim secreto, Darkside, 2021, 978-6555980134</t>
  </si>
  <si>
    <t>L. Frank Baum, O Mágico de Oz, Autêntica, 2017, 978-8551301777</t>
  </si>
  <si>
    <t>J. M. Barrie, Peter Pan, Autentica, 2017, 978-8551302019</t>
  </si>
  <si>
    <t>Alex Michaelides, A paciente silenciosa, Record, 2019, 978-8501116437</t>
  </si>
  <si>
    <t>Rafael Calça , Jeremias Alma , Panini, 2020, ‎ 978-6555126457</t>
  </si>
  <si>
    <t>Ottessa Moshfegh, Meu ano de descanso e relaxamento, Todavia, 2019, 9786580309061</t>
  </si>
  <si>
    <t>Beth Evans, Diário de uma ansiosa ou como parei de me sabotar, Galera, 2018 , 978-8501115614</t>
  </si>
  <si>
    <t>Tatiana Belinky, Diversidade, FTD, 2021, 978-8520000908</t>
  </si>
  <si>
    <t>Haemin Sunim, As coisas que você só vê quando desacelera, Sextante, 2017,  978-8543105291</t>
  </si>
  <si>
    <t>Ralph Ellison, O Homem Invisível , José Olympio, 2020, 9788503013796</t>
  </si>
  <si>
    <t>Malala Yousafzai, Eu sou Malala, Companhia das letras, 2013, 9788535923438</t>
  </si>
  <si>
    <t>Albert Camus, A peste, Record, 2017, 978-8501111241</t>
  </si>
  <si>
    <t>50 - Codap</t>
  </si>
  <si>
    <t>20 - Biblioteca</t>
  </si>
  <si>
    <t>RECEDIDOS</t>
  </si>
  <si>
    <t xml:space="preserve">IDALBERTO CHIAVENATO, Arão SAPIRO. Planejamento Estratégico - Da Intenção aos Resultados.  4ª Ed. Barueri: Atlas, 2020. ISBN 978-85-970-2443-2 </t>
  </si>
  <si>
    <t>BILAG:10</t>
  </si>
  <si>
    <t>1000000257 - ENFERMAGEM - LAGARTO</t>
  </si>
  <si>
    <t xml:space="preserve">IDALBERTO CHIAVENATO. Introdução à Teoria Geral da Administração - Edição Compacta.  5ª Ed. Barueri: Atlas, 2021. ISBN 978-85-970-260-92 </t>
  </si>
  <si>
    <t xml:space="preserve">ALBA LÚCIA B. L. DE BARROS. Anamnese e Exame Físico: Avaliação Diagnóstica de Enfermagem no Adulto.  4. Porto Alegre Artmed 2021 ISBN 978-6558820277 </t>
  </si>
  <si>
    <t>BILAG:20</t>
  </si>
  <si>
    <t xml:space="preserve">ALBA LÚCIA B. L. DE BARROS. Procedimentos de Enfermagem para a Prática Clínica.  1. Porto Alegre Artmed 2019 ISBN 978-8582715710 </t>
  </si>
  <si>
    <t xml:space="preserve">ANA PAULA D. F. GUARESCHI. Medicamentos em Enfermagem, Farmacologia e Administração.  1. Rio de Janeiro Guanabara Koogan 2017 ISBN 978-8527730891 </t>
  </si>
  <si>
    <t xml:space="preserve">ANNE GRIFFIN PERRY. Perry &amp; Potter Guia Completo de Procedimentos e Competências de Enfermagem.  9. Rio de Janeiro GEN Guanabara Koogan 2021 ISBN 978-8595157965 </t>
  </si>
  <si>
    <t xml:space="preserve">ANTÔNIO FERNANDES COSTA... [ET AL]; COORDENAÇÃO PAULINA KURCGANT. Gerenciamento em Enfermagem.  3ª Ed. Rio de Janeiro: Guanabara Koogan, 2016. ISBN 978-85-277-2980-2 </t>
  </si>
  <si>
    <t>BILAG:15</t>
  </si>
  <si>
    <t xml:space="preserve">BARBARA J. AEHLERT. ACLS - Suporte Avançado de Vida em Cardiologia.  5. Rio de Janeiro GEN Guanabara Koogan 2017 ISBN 978-8535288599 </t>
  </si>
  <si>
    <t xml:space="preserve">CHARLOTTE ELIOPOULOS. Enfermagem Gerontológica.  9. Artmed, 2019. ISBN 978-8582714812 </t>
  </si>
  <si>
    <t xml:space="preserve">DENISE F. POLIT. Fundamentos de Pesquisa em Enfermagem: Avaliação de Evidências para a Prática da Enfermagem.  9. Porto Alegre Artmed 2018 ISBN 978-8582714898 </t>
  </si>
  <si>
    <t xml:space="preserve">ELINE BORGES. Feridas - Úlceras de Membros Inferiores.  1. Rio de Janeiro Guanabara Koogan 2012 ISBN 978-8527720779 </t>
  </si>
  <si>
    <t>BILAG:7</t>
  </si>
  <si>
    <t xml:space="preserve">ELLEN CRISTINA BERGAMASCO. Habilidades Clínicas em Enfermagem.  1. Rio de Janeiro GEN Guanabara Koogan 2019 ISBN 978-8595150126 </t>
  </si>
  <si>
    <t xml:space="preserve">ERIKA RAFAELLA PALLOTTINO. Luto e saúde mental na pandemia da covid-19: cuidados e reflexões.  1. Sinopsys Editora, 2022. ISBN 978-65-5571-078-6 </t>
  </si>
  <si>
    <t>BILAG:3</t>
  </si>
  <si>
    <t xml:space="preserve">GASPAR MELQUÍADES DUARTE, Luciana; Luna Vidal, Victor. Possibilidades e limites do controle judicial sobre as políticas públicas de saúde.  2ª Ed. Belo Horizonte: Fórum, 2019. ISBN 978-85-450-0734-0 </t>
  </si>
  <si>
    <t>BILAG:2</t>
  </si>
  <si>
    <t xml:space="preserve">GLORIA WOLD. Wold - Enfermagem gerontológica.  5. 2013: GEN Guanabara Koogan, ISBN 978-8535261110 </t>
  </si>
  <si>
    <t xml:space="preserve">GRANT S. FLETCHER. Epidemiologia Clínica: Elementos Essenciais.  6. Porto Alegre Artmed 2021 ISBN 978-6558820154 </t>
  </si>
  <si>
    <t xml:space="preserve">HOWARD K. BUTCHER. NIC - Classificação das Intervenções de Enfermagem.  7. Rio de Janeiro GEN Guanabara Koogan 2020 ISBN 978-8595151291 </t>
  </si>
  <si>
    <t xml:space="preserve">JANE C. ROTHROCK. Alexander - Cuidados de Enfermagem ao Paciente Cirúrgico.  16. Rio de Janeiro GEN Guanabara Koogan 2021 ISBN 978-8595151000 </t>
  </si>
  <si>
    <t xml:space="preserve">JOINT COMMISSION RESOURCES (JCR). O Pensamento Lean na Saúde: Menos Desperdício e Filas e Mais Qualidade e Segurança para o Paciente.  1ª. Porto Alegre: Bookman, 2013. ISBN 978-85-658-3722-4 </t>
  </si>
  <si>
    <t xml:space="preserve">LINDA URDEN. Cuidados intensivos de enfermagem.  6. Rio de Janeiro GEN Guanabara Koogan 2013 ISBN 978-8535261103 </t>
  </si>
  <si>
    <t xml:space="preserve">LYNDA JUALL CARPENITO. Diagnósticos de Enfermagem: Aplicação à Prática Clínica.  15. Porto Alegre Artmed 2019 ISBN 978-8582714935 </t>
  </si>
  <si>
    <t xml:space="preserve">MARGARET LUNNEY. Pensamento Crítico para o Alcance de Resultados Positivos em Saúde: Análises e Estudos de Caso em Enfermagem.  1. Porto Alegre Artmed 2011 ISBN 978-8536325620 </t>
  </si>
  <si>
    <t xml:space="preserve">MARIA DO ROSÁRIO DE MENEZES; JULIANA BEZERRA DO AMARAL; VALDENIR ALMEIDA DA SILVA; MANUELA BASTOS ALVES. Enfermagem gerontológica um olhar diferenciado no cuidado biopsicossocial e cultural.  2016. Martinari, ISBN 9788581160627 </t>
  </si>
  <si>
    <t xml:space="preserve">MARIA ISABEL SAMPAIO CARMAGNANI. Procedimentos De Enfermagem - Guia Prático.  2. Rio de Janeiro Guanabara Koogan 2017 ISBN 978-8527731539 </t>
  </si>
  <si>
    <t xml:space="preserve">MARIA ZÉLIA ROUQUAYROL. Rouquayrol - Epidemiologia e Saúde.  8. Rio de Janeiro MedBook 2017 ISBN 978-8583690290 </t>
  </si>
  <si>
    <t xml:space="preserve">MARINA SANDRELLE CORREIA SOUSA. Feridas e Curativos.  1. Salvador SANAR 2020 ISBN 978-6599019289 </t>
  </si>
  <si>
    <t xml:space="preserve">MARQUIS, Bessie L. - Huston, Carol J. Administração e Liderança em Enfermagem: Teoria e Prática.  8ª Ed. Porto Alegre: Artmed, 2015. ISBN 978-85-827-1231-3 </t>
  </si>
  <si>
    <t>BILAG:8</t>
  </si>
  <si>
    <t xml:space="preserve">MECHTHILD SCHEFFER. Terapia Floral do Dr. Bach: Teoria e Prática.  12. 2008: </t>
  </si>
  <si>
    <t>BILAG:5</t>
  </si>
  <si>
    <t xml:space="preserve">MEIRE CHUCRE TANNURE. SAE - Sistematização da Assistência de Enfermagem - Guia Prático.  3. Rio de Janeiro Guanabara Koogan 2019 ISBN 978-8527734912 </t>
  </si>
  <si>
    <t xml:space="preserve">MEIRE CHUCRE TANNURE. Semiologia - Bases Clínicas para o Processo de Enfermagem.  1. Rio de Janeiro Guanabara Koogan 2017 ISBN 978-8527731508 </t>
  </si>
  <si>
    <t xml:space="preserve">MIRIAM DE ABREU ALMEIDA. Processo De Enfermagem Na Prática Clínica.  1. Porto Alegre Artmed 2011 ISBN 978-8536325750 </t>
  </si>
  <si>
    <t xml:space="preserve">MORGAN HOUSEL. A psicologia financeira: lições atemporais sobre fortuna, ganância e felicidade.  Morgan Housel. Rio de Janeiro: Harper Collins, 2021. ISBN 978-6555111101 </t>
  </si>
  <si>
    <t xml:space="preserve">NAOMAR DE ALMEIDA FILHO. Epidemiologia &amp; Saúde - Fundamentos, Métodos e Aplicações.  Rio de Janeiro Guanabara Koogan 2011 ISBN 978-8527716192 </t>
  </si>
  <si>
    <t xml:space="preserve">NATIONAL ASSOCIATION OF EMERGENCY MEDICAL TECHNICIANS (NAEMT). AMLS - Atendimento Pré-hospitalar às Emergências Clínicas.  3. Porto Alegre Artmed 2022 ISBN 978-6558820505 </t>
  </si>
  <si>
    <t xml:space="preserve">NATIONAL ASSOCIATION OF EMERGENCY MEDICAL TECHNICIANS (NAEMT). PHTLS: Atendimento Pré-Hospitalar ao Traumatizado.  9. Porto Alegre Artmed 2020 ISBN 978-1284197501 </t>
  </si>
  <si>
    <t xml:space="preserve">PATRICIA GONCE MORTON. Cuidados Críticos em Enfermagem - Uma Abordagem Holística.  11. Rio de Janeiro Guanabara Koogan 2019 ISBN 978-8527733175 </t>
  </si>
  <si>
    <t xml:space="preserve">PATRICIA POTTER. Fundamentos de Enfermagem.  9. Rio de Janeiro GEN Guanabara Koogan 2018 ISBN 978-8535287011 </t>
  </si>
  <si>
    <t>30</t>
  </si>
  <si>
    <t>BILAG:30</t>
  </si>
  <si>
    <t xml:space="preserve">PONTIN, Andre; Carlini, Angélica; Miragem, Bruno; Santorsula, Christiane Bedini; Duarte, Clarice Seixas; Buonicore, Giovana Palmieri; Saavedra, Giovani Agostini; Gottschefsky, Hella. Compliance na área da saúde.  1ª Ed. Indaiatuba: Foco, 2020. ISBN 978-65-551-5124-4 </t>
  </si>
  <si>
    <t xml:space="preserve">RANIA ESTEITIE. Fundamentos de Pesquisa Clínica.  1. Porto Alegre AMGH 2015 ISBN 978-8580554731 </t>
  </si>
  <si>
    <t xml:space="preserve">RAQUEL TAMEZ. Enfermagem na uti neonatal-assistência ao recém-nascido de alto risco.  6. Rio de Janeiro Guanabara Koogan 2017 ISBN 978-8527731409 </t>
  </si>
  <si>
    <t xml:space="preserve">RENATA ANDRÉA PIETRO PEREIRA VIANA. Enfermagem em Terapia Intensiva.  2. Rio de Janeiro Atheneu 2021 ISBN 978-6555863543 </t>
  </si>
  <si>
    <t xml:space="preserve">RINALDO DE SOUZA NEVES. Feridas: avaliação, tecnologias e cuidados de enfermagem.  1. Porto Alegre Moria 2021 ISBN 978-6586659078 </t>
  </si>
  <si>
    <t xml:space="preserve">ROSALINDA ALFARO-LEFEVRE. Aplicação do Processo de Enfermagem: Fundamentos para o Raciocínio Clínico.  8. Porto Alegre Artmed 2014 ISBN 978-8582710821 </t>
  </si>
  <si>
    <t xml:space="preserve">ROSALINDA ALFARO-LEFEVRE. Pensamento Crítico, Raciocínio Clínico e Julgamento Clínico para Enfermagem.  7. Rio de Janeiro GEN Guanabara Koogan 2022 ISBN 978-8595158771 </t>
  </si>
  <si>
    <t xml:space="preserve">SANDRA M. NETTINA. Prática de Enfermagem.  11. Rio de Janeiro Guanabara Koogan 2021 ISBN 978-8527737456 </t>
  </si>
  <si>
    <t xml:space="preserve">SHAWN ACHOR. O jeito Harvard de ser feliz.  1. Benvirá, 2012. </t>
  </si>
  <si>
    <t xml:space="preserve">SILVANA SILVEIRA KEMPFER, Luciara Fabiane Sebold, Jussara Gue Martini. Auditoria em enfermagem: instrumentos para a prática do cuidado.  1ª Ed. Curitiba: CRV, 2020. ISBN 978-85-444-0104-0 </t>
  </si>
  <si>
    <t xml:space="preserve">SIMON SINEK. Comece pelo porquê: Como grandes líderes inspiram pessoas e equipes a agir.  1ª Ed. Rio de Janeiro:  Sextante, 2018. ISBN 978-85-431-0663-2 </t>
  </si>
  <si>
    <t xml:space="preserve">SOLANGE DICCINI. Enfermagem em neurologia e neurocirurgia.  1. Porto Alegre Atheneu 2014 ISBN 978-8538807995 </t>
  </si>
  <si>
    <t xml:space="preserve">SONIA VIEIRA. Bioestatística - Tópicos avançados.  4. Rio de Janeiro GEN Guanabara Koogan 2018 ISBN 978-8535289817 </t>
  </si>
  <si>
    <t xml:space="preserve">SONIA VIEIRA. Introdução à Bioestatística.  6. Rio de Janeiro GEN Guanabara Koogan 2021 ISBN 978-8595157996 </t>
  </si>
  <si>
    <t xml:space="preserve">STEPHEN B. HULLEY. Delineando a Pesquisa Clinica.  4. Porto Alegre Artmed 2014 ISBN 978-8582711897 </t>
  </si>
  <si>
    <t xml:space="preserve">SUE MOORHEAD. NOC - Classificação dos Resultados de Enfermagem.  6. Rio de Janeiro GEN Guanabara Koogan 2020 ISBN 978-8595157385 </t>
  </si>
  <si>
    <t xml:space="preserve">SUSAN SCOTT RICCI. Enfermagem Materno-Neonatal e Saúde da Mulher.  4. Rio de Janeiro Guanabara Koogan 2019 ISBN 978-8527735483 </t>
  </si>
  <si>
    <t xml:space="preserve">TAMARA CIANCIARULLO. Trajetória histórica da enfermagem.  1. Barueri Manole 2014 ISBN 978-8520438954 </t>
  </si>
  <si>
    <t xml:space="preserve">TOMMIE L. NORRIS. Porth - Fisiopatologia.  10. Rio de Janeiro Guanabara Koogan 2021 ISBN 978-8527737432 </t>
  </si>
  <si>
    <t xml:space="preserve">TRACY HEATHER HERDMAN. Diagnósticos de Enfermagem da NANDA-I: Definições e Classificação - 2021-2023.  12. Porto Alegre Artmed 2021 ISBN 978-6558820352 </t>
  </si>
  <si>
    <t xml:space="preserve">TRISHA GREENHALGH. Como Ler Artigos Científicos: Fundamentos da Medicina Baseada em Evidências.  5. Porto Alegre Artmed 2015 ISBN 978-8582712221 </t>
  </si>
  <si>
    <t xml:space="preserve">BEATRIZ SILVEIRA ALVES DE OLIVEIRA / MARTA GONÇALVES GIMENEZ BAPTISTA. LINGUAGEM E SAÚDE MENTAL NA INFÂNCIA: uma experiência de parcerias.  1. Curitiba CRV 2010 ISBN 978-8562480836 </t>
  </si>
  <si>
    <t>1000000260 - FONOAUDIOLOGIA - LAGARTO</t>
  </si>
  <si>
    <t xml:space="preserve">CLÁUDIA HELENA V. A. STEENHAGEN. FONOAUDIOLOGIA REFLEXIVA SENESCÊNCIA: Baseado em Experiências Terapêuticas.  1. Curitiba CRV 2015 ISBN 978-8544403587 </t>
  </si>
  <si>
    <t xml:space="preserve">CLÁUDIA MARIA DE FELÍCIO. Motricidade Orofacial: Teoria, Avaliação e Estratégias Terapêuticas.  1. São Paulo Edusp 2020 ISBN 978-85-314-1780-1 </t>
  </si>
  <si>
    <t xml:space="preserve">DANIELA APARECIDA BARBOSA , LUIZA PANNUNZIO. As Fissuradas Guia de Informações sobre Fissuras Labiopalatinas.  1. Ribeirão Preto BookToy 2017 ISBN 978-85-6502-778-6 </t>
  </si>
  <si>
    <t xml:space="preserve">EDINE DIAS PIMENTEL GOMES / MARIA PETRÍLIA ROCHA FERNANDES / ALANA FERREIRA GOMES DIAS. Fonoaudiologia na saúde coletiva: reflexões, práticas e saberes.  1. Curitiba CRV 2020 ISBN 978-8544429877 </t>
  </si>
  <si>
    <t xml:space="preserve">ELIZANGELA APARECIDA BARBOSA E NATÁLIA DE CASTRO E SILVA MARTINS. Manual Prático de Cuidados Paliativos em Fonoaudiologia.  1. São Paulo Thieme Revinter 2021 ISBN 978-6555720808 </t>
  </si>
  <si>
    <t xml:space="preserve">ELIZANGELA BARBOSA. Fonoaudiologia &amp; Home Care.  1. São Paulo Thieme Revinter 2017 ISBN 978-8554650155 </t>
  </si>
  <si>
    <t xml:space="preserve">FRANKLIN SUSANIBAR        IRENE QUEIROZ MARCHESAN   VICENTE JOSÉ ASSENCIO FERREIRA. Motricidade Orofacial Fundamentos Neuroanatômicos, Fisiológicos e Linguísticos.  1. Ribeirão Preto BookToy 2015 ISBN 978-85-6502-723-6 </t>
  </si>
  <si>
    <t xml:space="preserve">HILTON JUSTINO DA SILVA     ADRIANA TESSITORE         ÁNDREA RODRIGUES MOTTA    DANIELE ANDRADE DA CUNHA. Tratado de Motricidade Orofacial.  1. São José dos Campos Pulso Editorial 2019 ISBN 978-85-8298-032-3 </t>
  </si>
  <si>
    <t xml:space="preserve">IRENE QUEIROZ MARCHESAN    HILTON JUSTINO DA SILVA        GIÉDRE BERRETIN-FELIX. Terapia Fonoaudiologica em Motricidade Orofacial.  1. São José dos Campos Pulso Editorial 2012 ISBN 978-85-89892-91-9 </t>
  </si>
  <si>
    <t xml:space="preserve">ISABEL GUIMARÃES       MARIANA ASCENSÃO     MARGARIDA GRILO. Aprendendo a Respirar pelo Nariz.  2. Rio de Janeiro Revinter 2008 ISBN 978-85-372-0174-9
 </t>
  </si>
  <si>
    <t xml:space="preserve">LEONARDO LOPES FELIPE MORETI LÍVIA LIMA RIBEIRO ELIANE CRISTINA PEREIRA. Fundamentos e Atualidades em Voz clínica.  1. Rio de Janeiro REVINTER 2019 ISBN 97-8855-4651-923 </t>
  </si>
  <si>
    <t xml:space="preserve">LEONARDO LOPES, Felipe Moreti, Fabiana Zambon, Thais Vaiano. Fundamentos e Atualidades em Voz Profissional.  1. Rio de Janeiro THIEME REVINTER 2022 ISBN 978-6555-7211-71 </t>
  </si>
  <si>
    <t xml:space="preserve">LÉSLIE PICCOLOTTO FERREIRA; MARTA ASSUMPÇÃO DE ANDRADA E SILVA; SUSANA PIMENTEL PINTO GIANNINI. Distúrbio de Voz Relacionado ao Trabalho Práticas Fonoaudiológicas.  1. São Paulo ROCA 2014 ISBN 97-8852-7726-610 </t>
  </si>
  <si>
    <t xml:space="preserve">MARA BEHLAU. Voz: O Livro do Especialista Volume II.  1. Rio de Janeiro REVINTER 2005 ISBN 85-7309-8899 </t>
  </si>
  <si>
    <t xml:space="preserve">RICARDO FERREIRA BENTO     RAQUEL SALOMONE        ANNA CAROLINA DE OLIVEIRA FONSECA. Tratado de Paralisia Facial.  1. Rio de Janeiro Revinter 2018 ISBN 978-85-5465-019-3 </t>
  </si>
  <si>
    <t xml:space="preserve">ROGÉRIO A. DEDIVITIS; LEONARDO HADDAD. Atlas de Laringologia.  1. Rio de Janeiro REVINTER 2019 ISBN 97-8855-4651-947 </t>
  </si>
  <si>
    <t xml:space="preserve">SUZANNE EVANS MORRIS       PATRÍCIA JUNQUEIRA. A Criança que Não Quer Comer: Compreenda as Interconexões do seu Universo Para Melhor Ajudá-la.  1. Londrina Ide 2019 ISBN 978-85-881-2188-1 </t>
  </si>
  <si>
    <t xml:space="preserve">JUAN A. ORDÓÑEZ . Tecnologia de Alimentos: volume 2 - Alimentos de Origem Animal.  1ª. Artmed 2007 ISBN 9788536304311 </t>
  </si>
  <si>
    <t>1000000262 - NUTRIÇÃO - LAGARTO</t>
  </si>
  <si>
    <t xml:space="preserve">ALINE ALVES FERREIRA, Denise Cavalcante Barros e Ursula Viana Bargni (org). Avaliação Nutricional Na Atenção Básica.  1ª. FIOCRUZ 2018 ISBN 9788575416167 </t>
  </si>
  <si>
    <t xml:space="preserve">ALINE MERCADANTI DE OLIVEIRA. Dietoterapia nas Doenças do Adulto.  2ª. Rubio 2021 ISBN 9788584110827 </t>
  </si>
  <si>
    <t xml:space="preserve">ANA FIGUEIREDO. Caminhos Da Vigilância Sanitária Brasileira: Proteger, Vigiar, Regular.  1ª. HUCITEC 2016 ISBN 9788584040926 </t>
  </si>
  <si>
    <t xml:space="preserve">ANA LÚCIA CHALHOUB CHEDIÁC RODRIGUES, Ariane Nadolskis Severine, Juliana Bonfleur Carvalho, Grasiela Konkolisc Pina de Andrade, Ludiane Alves do Nascimento, Silmara Rodrigues Machado, Jacqueline Medeiros Garcia. Avaliação da composição corporal em pacientes hospitalizados.  1ª. Manole 2021 ISBN 9786555763300 </t>
  </si>
  <si>
    <t xml:space="preserve">ANDRÉA FRAGA GUIMARÃES COSTA E MÔNICA SANTIAGO GALISA. Cálculos Nutricionais: Análise e Planejamento Dietético.  1ª. Paya 2018 ISBN 8557950047 </t>
  </si>
  <si>
    <t xml:space="preserve">ANDY P FIELD. Descobrindo a estatística usando o SPSS.  2ª. Artmed 2009 ISBN 978853631927 </t>
  </si>
  <si>
    <t xml:space="preserve">ANTONIO HERBERT LANCHA JR, Patricia Soares Rogeri, Luciana Oquendo Pereira-Lancha. Suplementação Nutricional no Esporte.  2ª. Guanabara Koogan 2018 ISBN 9788527734219 </t>
  </si>
  <si>
    <t xml:space="preserve">ANTONIO HERBERT LANCHA JR, Sueli Longo. Nutrição: do exercício físico ao esporte .  1ª. Manole 2019 ISBN 9788520456910 </t>
  </si>
  <si>
    <t xml:space="preserve">ARIANE NADOLSKIS SEVERINE, Danile Leal Barreto Sampaio, Érika Suiter, Monica Venturineli Ferreira, Jacqueline Medeiros Garcia, Silmara Rodrigues Machado. Nutrição em pediatria na prática clínica.  1ª. Manole 2021 ISBN 9786555763522 </t>
  </si>
  <si>
    <t xml:space="preserve">CARLA DE OLIVEIRA BARBOSA ROSA E HELEN HERMANA MIRANDA HERMSDORFF. Fisiopatologia da Nutrição &amp; Dietoterapia.  1ª. Rubio 2020 ISBN 9788584111398 </t>
  </si>
  <si>
    <t xml:space="preserve">CAROLINA VIEIRA DE MELLO BARROS PIMENTEL, Maria Fernanda Elias, Sonia Tucunduva Philippi. Alimentos funcionais e compostos bioativos.  1ª. Manole 2019 ISBN 9788520453605 </t>
  </si>
  <si>
    <t xml:space="preserve">CRISTIANE COMINETTI, Marcelo Macedo Rogero, Maria Aderuza Horst. Genômica nutricional: Dos fundamentos à nutrição molecular.  1ª. Manole 2016 ISBN 9788520440155 </t>
  </si>
  <si>
    <t xml:space="preserve">CRISTIANE COMINETTI, Silvia Maria Franciscato Cozzolino. Bases bioquímicas e fisiológicas da nutrição: Nas diferentes fases da vida, na saúde e na doença.  2ª. Manole 2019 ISBN 9788520456415 </t>
  </si>
  <si>
    <t xml:space="preserve">DENIS E CINTRA, Eduardo R Ropelle, José R Pauli. Obesidade e Diabetes - Fisiopatologia e Sinalização Celular.  1ª. SARVIER EDITORA DE LIVROS MEDICOS LTDA 2011 ISBN 9788573782097 </t>
  </si>
  <si>
    <t xml:space="preserve">DIOGO OLIVEIRA TOLEDO E MELIN GOUVEIA CASTRO. Terapia nutricional em UTI.  2ª. Rubio 2019 ISBN 9788584111176 </t>
  </si>
  <si>
    <t xml:space="preserve">ENEO ALVES DA SILVA JUNIOR. Manual de Controle Higiênico-Sanitário em Alimentos.  8ª. Varela 2020 ISBN 9788577590193 </t>
  </si>
  <si>
    <t xml:space="preserve">HELEN HERMANA M. HERMSDORFF, Josefina Bressan. Genômica Nutricional nas Doenças Crônicas Não Transmissíveis.  1ª. Rubio 2019 ISBN 9788584111091 </t>
  </si>
  <si>
    <t xml:space="preserve">HELOÍSA MÁSCIA CECCHI. Fundamentos teóricos e práticos em análise de alimentos.  2ª. UNICAMP 2003 ISBN 9788526806412 </t>
  </si>
  <si>
    <t xml:space="preserve">IRACEMA DE BARROS MEZOMO. Os serviços de alimentação: planejamento e administração.  6ª. Manole 2014 ISBN 8520414575 </t>
  </si>
  <si>
    <t xml:space="preserve">JANINE MACIEL BARBOSA, Conciana Maria Andrade Freire Neves. Guia Ambulatorial de Nutrição Materno-Infantil.  1ª. MEDBOOK 2013 ISBN 9788599977927 </t>
  </si>
  <si>
    <t xml:space="preserve">JEAN LOUIS FLANDRIN; MASSIMO MONTANARI. História da Alimentação.  9ª. ESTAÇAO LIBERDADE 2018 ISBN 9788574480022 </t>
  </si>
  <si>
    <t xml:space="preserve">JOSÉ AUGUSTO DE AGUIAR CARRAZEDO TADDEI. Nutrição em Saúde Pública.  2ª. Rubio 2017 ISBN 9788584110551 </t>
  </si>
  <si>
    <t xml:space="preserve">LENYCIA DE CASYA LOPES NERI. Dietoterapia Nas Doenças Pediátricas.  1ª. Rubio 2021 ISBN 9786588340073 </t>
  </si>
  <si>
    <t xml:space="preserve">LIESELOTTE H ORNELLAS. Técnica dietética: seleção e preparo de alimentos..  8ª. Atheneu 2007 ISBN 8574540927 </t>
  </si>
  <si>
    <t xml:space="preserve">LILIAN CUPPARI. Nutrição Clínica do Adulto.  4ª. Manole 2018 ISBN 9788520457481 </t>
  </si>
  <si>
    <t xml:space="preserve">LIZE STANGARLIN-FIORI; ANA LÚCIA SERAFIM; ANA LÚCIA DE FREITAS SACCOL . Instrumentos Para Elaboração do Manual de Boas Práticas e dos Procedimentos Operacionais Padronizados em Serviços de Alimentação.  1ª. Rubio 2015 ISBN 9788584110520 </t>
  </si>
  <si>
    <t xml:space="preserve">LUÍS DA CÂMARA CASCUDO. História da alimentação no Brasil.  4ª. Global 2011 ISBN 9788526015838 </t>
  </si>
  <si>
    <t>7</t>
  </si>
  <si>
    <t xml:space="preserve">LUIZ PAULO FÁVERO. Manual De Análise De Dados: Estatística E Modelagem Multivariada Com Excel®, SPSS® e Stata®.  1ª. Elsevier 2017 ISBN 9788535270877 </t>
  </si>
  <si>
    <t xml:space="preserve">MÁRCIA REGINA VITOLO. Nutrição: da gestação ao envelhecimento.  2ª. Rubio 2015 ISBN 9788564956896 </t>
  </si>
  <si>
    <t xml:space="preserve">MÁRCIO MANCINI. Tratado de Obesidade.  3ª. Guarnabara Koogan 2020 ISBN 9788527736701 </t>
  </si>
  <si>
    <t xml:space="preserve">MARLE ALVARENGA, Manoela Figueiredo, Fernada Timerman, Cynthia Antonaccio. Nutrição Comportamental.  2ª. Manole 2018 ISBN 9788520456156 </t>
  </si>
  <si>
    <t xml:space="preserve">MASSIMO MONTANARI. Comida como cultura.  2ª. SENAC 2013 ISBN 9788539603701 </t>
  </si>
  <si>
    <t xml:space="preserve">NEUZA MARIA BRUNORO COSTA E CARLA DE OLIVEIRA BARBOSA ROCHA. Alimentos Funcionais: Componentes Bioativos e Efeitos Fisiológicos.  2ª. Rubio 2015 ISBN 9788584110544 </t>
  </si>
  <si>
    <t xml:space="preserve">PATRÍCIA PADILHA; ELIZABETH ACCIOLLY. Nutrição Clínica aplicada à Pediatria.  1ª. Rubio 2022 ISBN 9786588340295 </t>
  </si>
  <si>
    <t xml:space="preserve">PEDRO MANUEL LEAL GERMANO; MARIA IZABEL SIMÕES GERMANO. Higiene e vigilância sanitária de alimentos: qualidade das matérias-primas, doenças transmitidas por alimentos, treinamento de recursos humanos.  6ª. Manole 2019 ISBN 9788520454152 </t>
  </si>
  <si>
    <t xml:space="preserve">REGINA MARIA VILELA. Bioestatística em ciências da nutrição.  1ª. Rubio 2021 ISBN 9788584111411 </t>
  </si>
  <si>
    <t xml:space="preserve">RUBENS FEFERBAUM. Nutrição na Consulta Pediátrica: como conduzir.  1ª. Atheneu 2022 ISBN 6555865113 </t>
  </si>
  <si>
    <t xml:space="preserve">SAREEN S. GROPPER, Jack L Smith, James L Groff. Nutrição Avançada e Metabolismo Humano.  5ª. Cengage Learning 2012 ISBN 9788522109043 </t>
  </si>
  <si>
    <t xml:space="preserve">SARITA AMARO. Visita Domiciliar: Teoria E Prática.  1ª. PAPEL SOCIAL 2014 ISBN 9788565540148 </t>
  </si>
  <si>
    <t xml:space="preserve">SEMÍRAMIS MARTINS ÁLVARES DOMENE. Técnica dietética: teoria e aplicações..  2ª. Guanabara Koogan 2018 ISBN 9788527718899 </t>
  </si>
  <si>
    <t>12</t>
  </si>
  <si>
    <t>BILAG:12</t>
  </si>
  <si>
    <t xml:space="preserve">SHIRLEY DONIZETE PRASO, Fabiana Bom Kraemer, Cristiane Marques Seixas e Ricardo Ferreira Freitas. Alimentação E Consumo De Tecnologias - Série Sabor Metrópole Vol. 04.  1ª. CRV 2015 ISBN 9788544407059 </t>
  </si>
  <si>
    <t xml:space="preserve">SILVIA ELOIZA PRIORE; SYLVIA DO CARMO FRANCESCHINI; SARAH APARECIDA VIEIRA RIBEIRO; JULIANA FARIAS DE NOVAES. Nutrição e Saúde da Criança.  1ª. Rubio 2019 ISBN 9788584110841 </t>
  </si>
  <si>
    <t xml:space="preserve">SILVIA MARIA FRANCISCATO COZZOLINO. Biodisponibilidade de Nutrientes.  6ª. Manole 2021 ISBN 9788520457443 </t>
  </si>
  <si>
    <t>SIRINIVASAN DAMODARAN; KIRK L. PARKIN E OWEN R. FENNEMA. Química de alimentos de Fennema.  5ª. Artmed 2018 ISBN 978-8582715451</t>
  </si>
  <si>
    <t xml:space="preserve">SÔNIA TUCUNDUVA PHILLIPI. Recomendações Nutricionais: Nos Estágios de vida e nas Doenças Crônicas Não Transmissíveis.  1ª. Manole 2017 ISBN 9788520454121 </t>
  </si>
  <si>
    <t xml:space="preserve">SÔNUA TUNCUNDUVA PHILIPI. Dietética: Princípios para o planejamento de uma alimentação saudável.  1ª. Manole 2015 ISBN 8520430627 </t>
  </si>
  <si>
    <t xml:space="preserve">URGEL DE ALMEIDA LIMA. Matérias-primas dos alimetos.  1ª. Blucher 2010 ISBN 9788521205296 </t>
  </si>
  <si>
    <t xml:space="preserve">DANIELA ARBEX. Holocausto Brasileiro.  1ª. São Paulo: Geração Editorial, 2013. ISBN ? 9788581301570 </t>
  </si>
  <si>
    <t xml:space="preserve">1000033138 - DEPARTAMENTO DE EDUCAÇÃO EM SAÚDE-LAGARTO                                                           </t>
  </si>
  <si>
    <t xml:space="preserve">FELIPE GUEDES. Nas entranhas da Atenção Primária à saúde.  1ª. São Paulo: HUCITEC, 2022. ISBN 9786586039771 </t>
  </si>
  <si>
    <t xml:space="preserve">ILZA MARTINS SANT´ANNA. Por que avaliar? Como avaliar?: Critérios e instrumentos.  17ª. Petrópolis – Rio de Janeiro Vozes 2014 ISBN 9788532614261 </t>
  </si>
  <si>
    <t xml:space="preserve">ITAMAR VIEIRA JUNIOR. Torto Arado.  1ª. São Paulo: Todavia, 2019. ISBN 9786580309313 </t>
  </si>
  <si>
    <t xml:space="preserve">JULIA ROCHA. Pacientes que curam.  1ª. Rio [de Janeiro]: Civilização Brasileira, 2020. ISBN 9786558020011 </t>
  </si>
  <si>
    <t xml:space="preserve">MARCO SILVA. Educação Online.  4º. Ipiranga, São Paulo Loyola 2003 ISBN 9788515028221 </t>
  </si>
  <si>
    <t xml:space="preserve">MARCO SILVA. Sala de aula interativa: Educação, comunicação, mídia clássica, internet, tecnologias digitais, arte, mercado, sociedade, cidadania.  7ª. Ipiranga, São Paulo Loyola 2012 ISBN 9788515037087 </t>
  </si>
  <si>
    <t xml:space="preserve">MICHAEL RUSSELL/PETER W. AIRASIAN. Avaliação em Sala de Aula: Conceitos e Aplicações.  7°. Porto Alegre AMGH 2013 ISBN 9788580553123 </t>
  </si>
  <si>
    <t xml:space="preserve">PAULO CAPEL NARVAI. SUS: uma reforma revolucionária.  1ª. São Paulo: Autêntica, 2022. ISBN 9786559281459 </t>
  </si>
  <si>
    <t>Maria Inês Dornelles da Costa Ferreira; Reabilitação Auditiva; 1ª;Ribeirão Preto;Book Toy;2017;8565027732</t>
  </si>
  <si>
    <t>Leandro de Araújo Pernambuco, Ana Manhani Cáceres Assenço; Fonoaudiologia: Avaliação e Diagnóstico; 1ª;Rio de Janeiro; Revinter;2020;6555720212</t>
  </si>
  <si>
    <t>Leslie Picolotto Ferreira e outros;Temas de fonoaudiologia;10ª;São Paulo;Edições Loyola;1984;8515003430</t>
  </si>
  <si>
    <t>ANDREA CINTRA LOPES ; FONOAUDIOLOGIA E SAUDE AUDITIVA DO TRABALHADOR; 1ª;Ribeirão Preto;Book Toy;2019;8571480176</t>
  </si>
  <si>
    <t>Adriane Lima Mortari Moret, Adriana Marques de Oliveira;Planos Terapêuticos Fonoaudiológicos (PTFs) (Volume 2);1ª;Carapicuíba;PRÓ-FONO;2015;8581290116</t>
  </si>
  <si>
    <t>Gilson Volpato; Método Lógico para Redação Científica; 2;São Paulo;Best Writing; 2017; 978-8564201125</t>
  </si>
  <si>
    <t>Antônio Carlos Gil; Como Elaborar Projeto de Pesquisa; 7;São Paulo;Atlas;  978-6559771639</t>
  </si>
  <si>
    <t>Norma Takei Mendes; Manual de Enfermagem em Emergências; 2;Porto Alegre;Atheneu;2018;978-8538809234</t>
  </si>
  <si>
    <t>Elias Knobel; Condutas no Paciente Grave;4;Porto Alegre; Atheneu;2016;978-8538806943</t>
  </si>
  <si>
    <t>Luzia Noriko Takahashi Taniguchi; Guia Prático de Ventilação Mecânica: para profissionais da área da saúde; 1;Porto Alegre;Atheneu;2018;978-8538809128</t>
  </si>
  <si>
    <t>Heitor Marques Honorio; Fundamentos das Revisões Sistemáticas em Saúde; 1;São Paulo;Santos Publicação;2021;978-6586699418</t>
  </si>
  <si>
    <t>Eduardo Cavalcanti Lapa Santos; Manual de Emergências Cardiovasculares Cardiopapers; 1;São Paulo;Atheneu;2020;978-6555860399</t>
  </si>
  <si>
    <t>Juliana de Lima Lopes;Eletrocardiograma para Enfermeiros;2;São Paulo;Atheneu;1/6/2022;978-6555865332</t>
  </si>
  <si>
    <t>David David Wilson; Wong - Fundamentos de Enfermagem Pediátrica; 10;Rio de Janeiro;GEN Guanabara Koogan; 2018;978-8535288674</t>
  </si>
  <si>
    <t xml:space="preserve">VEIGA, Ilma Passos Alencastro. Formação Médica e Aprendizagem Baseada Em Problemas.  PAPIRUS ISBN 9788544900703 </t>
  </si>
  <si>
    <r>
      <rPr>
        <sz val="11"/>
        <color indexed="8"/>
        <rFont val="Calibri"/>
        <charset val="134"/>
      </rPr>
      <t>HAIG, Matt ; A biblioteca da meia-noite ;</t>
    </r>
    <r>
      <rPr>
        <sz val="11"/>
        <rFont val="Calibri"/>
        <charset val="134"/>
      </rPr>
      <t>Bertrand Brasil;2021; 978-6558380542</t>
    </r>
  </si>
  <si>
    <r>
      <rPr>
        <sz val="11"/>
        <color rgb="FF000000"/>
        <rFont val="Calibri"/>
        <charset val="134"/>
      </rPr>
      <t>FRANK, Anne ; O diário de Anne Frank ;</t>
    </r>
    <r>
      <rPr>
        <sz val="11"/>
        <rFont val="Calibri"/>
        <charset val="134"/>
      </rPr>
      <t>Record;1995; 978-8501044457</t>
    </r>
  </si>
  <si>
    <t xml:space="preserve">Ta-Nehisi Coates ; Entre o mundo e eu;1ª edição;Rio de Janeiro;Editora Objetiva; ISBN-10 ‏ : ‎ 8539007207 ISBN-13 ‏ : ‎ 978-8539007202 </t>
  </si>
  <si>
    <t xml:space="preserve">Stephen Chbosky; As Vantagens de Ser Invisível ;2ª edição;;Rocco Jovens Leitores; ISBN-10 ‏ : ‎ 655667012X ISBN-13 ‏ : ‎ 978-6556670126 </t>
  </si>
  <si>
    <t>Becky Albertalli; Com Amor, Simon;1ª edição;;Intrínseca; ISBN-10 ‏ : ‎ 8551003054 ISBN-13 ‏ : ‎ 978-8551003053</t>
  </si>
  <si>
    <t>Victor Hugo; Os trabalhadores do mar;1ª edição;Rio de Janeiro;Editora Principis;ISBN-10 ‏ : ‎ 8538092200 ISBN-13 ‏ : ‎ 978-8538092209</t>
  </si>
  <si>
    <t>Marco Aurélio; Meditações;1ª edição;Espinho, Portugal;Editora Edipro;ISBN-10 ‏ : ‎  8552100916  ISBN-13 ‏ : ‎  978-8552100911</t>
  </si>
  <si>
    <t xml:space="preserve">Ana Caroline Campagnolo; Feminismo: Perversão e Subversão;1ª edição;Campinas, São Paulo;Vide Editorial; ISBN-10 ‏ : ‎ 8595070547 ISBN-13 ‏ : ‎ 978-8595070547 </t>
  </si>
  <si>
    <t>Jane Austen; Orgulho e preconceito;1ª edição;;Martin Claret; ISBN-10 ‏ : ‎ 8544001823 ISBN-13 ‏ : ‎ 978-8544001820</t>
  </si>
  <si>
    <t>Alice Von Hildebrand; O Privilégio de ser Mulher;1ª edição;Campinas - SP; ‎ Ecclesiae;ISBN-10 ‏ : ‎ 8563160591 ISBN-13 ‏ : ‎ 978-8563160591</t>
  </si>
  <si>
    <t>Alice Oseman; Heartstopper: Dois Gartos, Um Encontro (Vol.1);2ª edição;;Seguinte;ISBN-10 ‏ : ‎ 8555342082 ISBN-13 ‏ : ‎ 978-8555342080</t>
  </si>
  <si>
    <t xml:space="preserve">Clara Alves; Conectadas ;1ª edição;; ‎ Seguinte; ISBN-10 ‏ : ‎ 8555340896 ISBN-13 ‏ : ‎ 978-8555340895 </t>
  </si>
  <si>
    <t>André Aciman; Me Chame Pelo Seu Nome;1ª edição;;Intrínseca; ISBN-10 ‏ : ‎ 8551002732 ISBN-13 ‏ : ‎ 978-8551002742</t>
  </si>
  <si>
    <t>Taylor Jenkins Reid; Os Sete Maridos de Evelyn Hugo;1ª edição;;Paralela; ISBN-10 ‏ : ‎ 8584391509 ISBN-13 ‏ : ‎ 978-8584391509</t>
  </si>
  <si>
    <t xml:space="preserve">Marianne Cronin; Os cem anos de Lenni e Margot;2ª edição;; ‎ Planeta Tag Livros; ISBN-10 ‏ : ‎ 6555354062 ISBN-13 ‏ : ‎ 978-6555354065 </t>
  </si>
  <si>
    <t xml:space="preserve">Daniel Keyes; Flores Para Algernon;1ª edição;São Paulo;Editora Aleph; ISBN-10 ‏ : ‎ 8576573938 ISBN-13 ‏ : ‎ 978-8576573937 </t>
  </si>
  <si>
    <t>BILAG:3 ; BICOM:2</t>
  </si>
  <si>
    <t xml:space="preserve">Christina Lauren; Minha Versão de Você;1ª edição;;Hoo Editora; ISBN-10 ‏ : ‎ 8593911056 ISBN-13 ‏ : ‎ 978-8593911057 </t>
  </si>
  <si>
    <t xml:space="preserve">Adam Silvera; Os Dois Morrem no Final;1ª edição;;Intrínseca; ISBN-10 ‏ : ‎ 655560302X ISBN-13 ‏ : ‎ 978-6555603026 </t>
  </si>
  <si>
    <t xml:space="preserve">Colleen Hoover; É Assim que Acaba;32ª edição;;Galera; ISBN 978-85011125144 </t>
  </si>
  <si>
    <t xml:space="preserve">José Mauro de Vasconcelos; O Meu Pé de Laranja Lima;1ª edição;São Paulo;Editora Melhoramentos; ISBN-10 ‏ : ‎ 8506086892 ISBN-13 ‏ : ‎ 978-8506086896 </t>
  </si>
  <si>
    <t xml:space="preserve">Vladimir Nabokov; Lolita;1ª edição;;Alfaguara; ISBN-10 ‏ : ‎ 8579620562 ISBN-13 ‏ : ‎ 978-857620560 </t>
  </si>
  <si>
    <t xml:space="preserve">Lygia Fagundes Telles; Cirandra de Pedra;1ª edição;; ‎ Companhia das Letras; ISBN-10 ‏ : ‎ 8535915389 ISBN-13 ‏ : ‎ 978-8535915389 </t>
  </si>
  <si>
    <t xml:space="preserve">Lygia Fagundes Telles; As Meninas;1ª edição;; ‎ Companhia das Letras; ISBN-10 ‏ : ‎ 8535914307 ISBN-13 ‏ : ‎ 978-8535914306 </t>
  </si>
  <si>
    <t>Lygia Fagundes Telles; Verão no Aquário;1ª edição;; ‎ Companhia das Letras; ISBN-10 ‏ : ‎ 8535917713 ISBN-13 ‏ : ‎ 978-8535917710</t>
  </si>
  <si>
    <t>Marjane Satrapi; Persépolis;1ª edição;;Quadrinhos na Cia; ISBN-10 ‏ : ‎ 8535911626 ISBN-13 ‏ : ‎ 978-8535911626</t>
  </si>
  <si>
    <t>Marjane Satrapi; Frango com Ameixas;1ª edição;;Quadrinhos na Cia; ISBN-10 ‏ : ‎ 8535912177 ISBN-13 ‏ : ‎ 978-8535912173</t>
  </si>
  <si>
    <t>Marjane Satrapi; Bordados;1ª edição;;Quadrinhos na Cia; ISBN-10 ‏ : ‎ 8535916210 ISBN-13 ‏ : ‎ 978-8535916218</t>
  </si>
  <si>
    <t>Flávio Tavares; O Dia em que Getílio Matou Allende e Outras Novelas do Poder;1ª edição;;L&amp;PM; ISBN-10 ‏ : ‎ 8525431524 ISBN-13 ‏ : ‎ 978-8525431523</t>
  </si>
  <si>
    <t xml:space="preserve">Saulo Vito Ciasca,  Andrea Hercowitz,  Ademir Lopes Junior; Saúde LGBTQIA+ práticas de cuidado transdisciplinar ;1ª edição;;Editora Manole; ISBN-10 ‏ : ‎ 6555761164 ISBN-13 ‏ : ‎ 978-6555761160 </t>
  </si>
  <si>
    <t>Eliane Brum; O Olho da Rua: Uma Repórter em Busca da Literatura da Vida Real;2ª edição;;Arquipélago Editorial; ISBN-10 ‏ : ‎ 8560171851 ISBN-13 ‏ : ‎ 978-8560171859</t>
  </si>
  <si>
    <t>Manuel Castells; A Sociedade em Rede (Vol. 1);23ª edição;;Paz &amp; Terra; ISBN-10 ‏ : ‎ 8577530361 ISBN-13 ‏ : ‎ 978-8577530366</t>
  </si>
  <si>
    <t xml:space="preserve">Jostein Gaarder; O mundo de Sofia;1ª edição;;Editora Seguinte; ISBN-10 ‏ : ‎ 8535921893 ISBN-13 ‏ : ‎ 978-8535921892 </t>
  </si>
  <si>
    <t xml:space="preserve">Liv Strömquist; A Rosa Mais Vermelha Desabrocha;1ª edição;;Quadrinhos na Cia; ISBN-10 ‏ : ‎ 8535934294 ISBN-13 ‏ : ‎ 978-8535934298 </t>
  </si>
  <si>
    <t xml:space="preserve">Beth O’Leary; Teto Para Dois;1ª edição;; ‎ Intrínseca; ISBN-10 ‏ : ‎ 8551005413 ISBN-13 ‏ : ‎ 978-8551005415 </t>
  </si>
  <si>
    <t xml:space="preserve">Emily Barr; A única memória de Flora Banks;1ª edição;; ‎ Verus; ISBN-10 ‏ : ‎ 8576868105 ISBN-13 ‏ : ‎ 978-8576868101 </t>
  </si>
  <si>
    <t xml:space="preserve">Jojo Moyes; Um Caminho Para A Liberdade;1ª edição;; ‎ Intrínseca; ISBN-10 ‏ : ‎ 8551005456 ISBN-13 ‏ : ‎ 978-8551005453 </t>
  </si>
  <si>
    <t xml:space="preserve">Margarida de Mello Aires;Fisiologia;5ª edição;;Guanabara Koogan; ISBN-10 ‏ : ‎ 8527733331 ISBN-13 ‏ : ‎ 978-8527733335 </t>
  </si>
  <si>
    <t>Antonio Egidio Nardi, Antônio Geraldo da Silva e João Quevedo;Tratado de Psiquiatria Clínica;1ª edição;;Artmed;ISBN-10 ‏ : ‎ 6558820331 ISBN-13 ‏ : ‎ 978-6558820338</t>
  </si>
  <si>
    <t>Benjamin J. Sadock;Compêndio de Psiquiatria: Ciência do Comportamento e Psiquiatria Clínica;11ª edição;;Artmed;ISBN-10 ‏ : ‎ 8582713789 ISBN-13 ‏ : ‎ 978-8582713785</t>
  </si>
  <si>
    <t>Johann Wolfgang Goethe; Os sofrimentos do jovem Werther;1ª edição;;L&amp;PM;ISBN-10 ‏ : ‎ 8525410446 ISBN-13 ‏ : ‎ 978-8525410443</t>
  </si>
  <si>
    <t>Dany-Robert Dufuor; A Arte de Reduzir Cabeças: Sobre a Nova Servidão na Sociedade Ultraliberal;1ª edição;;CIA DE FREUD;ISBN-10 ‏ : ‎ 8585717939 ISBN-13 ‏ : ‎ 978-8585717933</t>
  </si>
  <si>
    <t>Yuval Noah Harari; Homo Deus;1ª edição;;Companhia das Letras;ISBN-10 ‏ : ‎ 8535928197 ISBN-13 ‏ : ‎ 978-9588931623</t>
  </si>
  <si>
    <t>Lindsey Fitzharris; Medicina Dos Horrores: A História De Joseph Lister, O Homem Que Revolucionou O Apavorante Mundo Das Cirurgias Do Século XIX;-;; ‎ Intrínseca;ISBN-10 ‏ : ‎ 8551005227 ISBN-13 ‏ : ‎ 978-8551005224</t>
  </si>
  <si>
    <t>Carol S. Dweck;Mindset: A nova psicologia do sucesso;1ª edição;;Objetiva;ISBN-10 ‏ : ‎ 8547000240 ISBN-13 ‏ : ‎ 978-8547000240</t>
  </si>
  <si>
    <t>Dante Alighieri;Box Trilogia A Divina Comédia;-;;Principis;</t>
  </si>
  <si>
    <t>Taylor Caldwell; Médico de homens e de almas: A história de São Lucas;75ª edição;;Record;ISBN-10 ‏ : ‎ 9788501012401 ISBN-13 ‏ : ‎ 978-8501012401</t>
  </si>
  <si>
    <t>Alexandre Dumas; O Conde de Monte-Cristo;1ª edição;;Martin Claret;ISBN-10 ‏ : ‎ 8544001513 ISBN-13 ‏ : ‎ 978-8544001516</t>
  </si>
  <si>
    <t>Sarah Pearse; O Sanatório;1ª edição;;Intrínseca;ISBN-10 ‏ : ‎ 6555605529 ISBN-13 ‏ : ‎ 978-6555605525</t>
  </si>
  <si>
    <t>Alyssa Cole; Quando Ninguém Está Olhando;1ª edição;;Intrínseca;ISBN-10 ‏ : ‎ 6555602090 ISBN-13 ‏ : ‎ 978-6555602098</t>
  </si>
  <si>
    <t xml:space="preserve">José de Alencar; Senhora; editora ‏ : ‎ PENGUIN 978- 8563560599‏ : ‎ </t>
  </si>
  <si>
    <t>José de Alencar; Iracema;1ª edição;;Penguin-Companhia;ISBN-10 ‏ : ‎ 8582850336 ISBN-13 ‏ : ‎ 978-8582850336</t>
  </si>
  <si>
    <t>Mario de Andrade; Macunaíma;2ª edição;;José Olympio;ISBN-10 ‏ : ‎ 6558470659 ISBN-13 ‏ : ‎ 978-6558470656</t>
  </si>
  <si>
    <t>Manuel Antônio de Almeida; Memórias de Um Sargento de Milícias;1ª edição;;Moderna;ISBN-10 ‏ : ‎ 8516096947 ISBN-13 ‏ : ‎ 978-8516096946</t>
  </si>
  <si>
    <t>Daniel Defoe;As Aventuras de Robinson Crusoé; penguin Editora; ISBN-10 ‏ : ‎ 8563560417 ISBN-13 ‏ : ‎ 978-8563560414</t>
  </si>
  <si>
    <t>Machado de Assis; Memórias póstumas de Brás Cubas;3ª edição;;Principis;ISBN-10 ‏ : ‎ 8594318618 ISBN-13 ‏ : ‎ 978-8594318619</t>
  </si>
  <si>
    <t>William Shakespeare;Box Clássicos de William Shakespeare;Especial;;Principis;-</t>
  </si>
  <si>
    <t>José Lins do Rego; Fogo morto; 81ª edição;;José Olympio; ISBN-10 ‏ : ‎ 850301050X ISBN-13 ‏ : ‎ 978-8503010504</t>
  </si>
  <si>
    <t>Lima Barreto; Triste fim de Policarpo Quaresma;5ª edição;;Martin Claret;ISBN-10 ‏ : ‎ 8572323546 ISBN-13 ‏ : ‎ 978-8572323543</t>
  </si>
  <si>
    <t>Padre Paulo Ricardo; A resposta católica;3 Edição;;Ecclesiae;ISBN-10 8563160389 ISBN-13 9788563160386</t>
  </si>
  <si>
    <t>Frei Battistini; Igreja do Deus vivo: Coluna e fundamento da verdade;44ª edição;;Editora Vozes;ISBN-10 ‏ : ‎ 8532606938 ISBN-13 ‏ : ‎ 978-8532606938</t>
  </si>
  <si>
    <t>Monsenhor Louis Gaston de Ségur; O Inferno;1ª edição;;Ecclesiae;ISBN-10 ‏ : ‎ 8563160168 ISBN-13 ‏ : ‎ 978-8563160164</t>
  </si>
  <si>
    <t>Angela Nanetti; Foi na Primavera;1ª edição;;SM;ISBN-10 ‏ : ‎ 8541802736 ISBN-13 ‏ : ‎ 978-8541802734</t>
  </si>
  <si>
    <t>J.R.R. Tolkien; Beren e Lúthien;1ª edição;;HarperCollins;ISBN-10 ‏ : ‎ 8595083665 ISBN-13 ‏ : ‎ 978-8595083660</t>
  </si>
  <si>
    <t>J.R.R. Tolkien; O Silmarillion;1ª edição;;HarperCollins;ISBN-10 ‏ : ‎ 8595084378 ISBN-13 ‏ : ‎ 978-8595084377</t>
  </si>
  <si>
    <t>J.R.R. Tolkien; O Hobbit;1ª edição;;HarperCollins;ISBN-10 ‏ : ‎ 8595084742 ISBN-13 ‏ : ‎ 978-8595084742</t>
  </si>
  <si>
    <t>J.R.R. Tolkien;Box Trilogia O Senhor dos Anéis;1ª edição;;HarperCollins;ISBN-10 ‏ : ‎ 8595086354 ISBN-13 ‏ : ‎ 978-8595086357</t>
  </si>
  <si>
    <t>J.R.R. Tolkien;A queda de Gondolin;1ª edição;;HarperCollins;ISBN-10 ‏ : ‎ 8595083657 ISBN-13 ‏ : ‎ 978-8595083653</t>
  </si>
  <si>
    <t>Jane Austen; Razão e sensibilidade;1ª edição;;Martin Claret;ISBN-10 ‏ : ‎ 8544001858 ISBN-13 ‏ : ‎ 978-8544001851</t>
  </si>
  <si>
    <t>Jane Austen; Persuasão;1ª edição;;Martin Claret;ISBN-10 ‏ : ‎ 8544001866 ISBN-13 ‏ : ‎ 978-8544001868</t>
  </si>
  <si>
    <t>Jane Austen; Mansfield Park;1ª edição;;Martin Claret;ISBN-10 ‏ : ‎ 8544001904 ISBN-13 ‏ : ‎ 978-8544001905</t>
  </si>
  <si>
    <t>Charles Dickens; David Copperfield;1ª edição;;Penguin-Companhia;ISBN-10 ‏ : ‎ 8582850670 ISBN-13 ‏ : ‎ 978-8582850671</t>
  </si>
  <si>
    <t>Charles Dickens; Oliver Twist;-;;Principis;ISBN-10 ‏ : ‎ 8594318669 ISBN-13 ‏ : ‎ 978-8594318664</t>
  </si>
  <si>
    <t>Charles Dickens; Tempos difíceis;1ª edição;;Boitempo;ISBN-10 ‏ : ‎ 8575594125 ISBN-13 ‏ : ‎ 978-8575594124</t>
  </si>
  <si>
    <t>Liev Tolstói; A morte de Ivan Ilitch;1ª edição;; Editora Antofágica;ISBN-10 ‏ : ‎ 6580210168 ISBN-13 ‏ : ‎ 978-6580210169</t>
  </si>
  <si>
    <t>Liev Tolstói; Guerra e paz;1ª edição;;Companhia das Letras;ISBN-10 ‏ : ‎ 8535930043 ISBN-13 ‏ : ‎ 978-8535930047</t>
  </si>
  <si>
    <t>Liev Tolstói; Anna Kariênina;1ª edição;;Companhia das Letras;ISBN-10 ‏ : ‎ 8535929223 ISBN-13 ‏ : ‎ 978-8535929225</t>
  </si>
  <si>
    <t>Fiódor Dostoiévski; Memórias do subsolo;6ª edição;;Editora 34;ISBN-10 ‏ : ‎ 8573261854 ISBN-13 ‏ : ‎ 978-8573261851</t>
  </si>
  <si>
    <t>Gustave Flaubert; Madame Bovary; Penguin Companhia; ISBN: 9788563560315</t>
  </si>
  <si>
    <t>Kazuo Ishiguro; Não me abandone jamais;1ª edição;;Companhia das Letras;ISBN-10 ‏ : ‎ 8535926550 ISBN-13 ‏ : ‎ 978-8535926552</t>
  </si>
  <si>
    <t>Elie Cheniaux; Manual de Psicopatologia;6ª edição;;Guanabara Koogan;ISBN-10 ‏ : ‎ 8527736675 ISBN-13 ‏ : ‎ 978-8527736671</t>
  </si>
  <si>
    <t>Jonathan Swift; Viagens de Gulliver;1ª edição;;Penguin-Companhia;ISBN-10 ‏ : ‎ 8563560123 ISBN-13 ‏ : ‎ 978-8563560124</t>
  </si>
  <si>
    <t>Aldous Leonard Huxley; Admirável mundo novo;1ª edição;;Biblioteca Azul;ISBN-10 ‏ : ‎ 8525056006 ISBN-13 ‏ : ‎ 978-8525056009</t>
  </si>
  <si>
    <t>Aldous Leonard Huxley; Retorno ao admirável mundo novo;1ª edição;;Biblioteca Azul;ISBN-10 ‏ : ‎ 6558301334 ISBN-13 ‏ : ‎ 978-6558301332</t>
  </si>
  <si>
    <t>Louisa May Alcott; Mulherzinhas;1ª edição;;Principis;ISBN-10 ‏ : ‎ 6550970008 ISBN-13 ‏ : ‎ 978-6550970000</t>
  </si>
  <si>
    <t>Louisa May Alcott; Boas esposas;1ª edição;;Principis;ISBN-10 ‏ : ‎ 6555520175 ISBN-13 ‏ : ‎ 978-6555520170</t>
  </si>
  <si>
    <t>Louisa May Alcott; Rapazinhos: a vida em Plumfield com os meninos de Jo;-;;Principis;ISBN-10 ‏ : ‎ 6555521767 ISBN-13 ‏ : ‎ 978-6555521764</t>
  </si>
  <si>
    <t>Louisa May Alcott; Os meninos de Jo;-;;Principis;ISBN-10 ‏ : ‎ 6555522216 ISBN-13 ‏ : ‎ 978-6555522211</t>
  </si>
  <si>
    <t>Ana Claudia Quintana Arantes; A morte é um dia que vale a pena viver;1ª edição;;‎ Editora Sextante;ISBN-10 ‏ : ‎ 8543107202 ISBN-13 ‏ : ‎ 978-8543107202</t>
  </si>
  <si>
    <t>Manuela Carneiro da Cunha;Índios no Brasil;1ª edição;;Claro Enigma;ISBN-10 ‏ : ‎ 9788581660226 ISBN-13 ‏ : ‎ 978-8581660226</t>
  </si>
  <si>
    <t>Alexandre Lobão ; Quilombos e Quilombolas ;  1ª edição;; Mazza Edições; ISBN-10 ‏ : ‎ 8571606471 ISBN-13 ‏ : ‎ 978-8571606470</t>
  </si>
  <si>
    <t>Orna Donath; Mães arrependidas Capa comum  ;1ª edição;;Civilização Brasileira; ISBN-10 ‏ : ‎ 8520013503 ISBN-13 ‏ : ‎ 978-8520013502</t>
  </si>
  <si>
    <t xml:space="preserve"> Nathalia Arcuri ; Me Poupe!: 10 passos para nunca mais faltar dinheiro no seu bolso ;1ª edição;;Editora Sextante ; ISBN-10 ‏ : ‎ 8543105811 ISBN-13 ‏ : ‎ 978-8543105819</t>
  </si>
  <si>
    <t>108 - Biblioteca</t>
  </si>
  <si>
    <t>67 - Enfermagem</t>
  </si>
  <si>
    <t xml:space="preserve">48 - Nutrição </t>
  </si>
  <si>
    <t>23 - Fonoaudiologia</t>
  </si>
  <si>
    <t>9 - Educação em saúde</t>
  </si>
  <si>
    <t>RECIBIDOS</t>
  </si>
  <si>
    <t xml:space="preserve">ANA CAROLINA MAGALHÃES; DANIELA RIOS; LINDA WANG; MARÍLIA AFONSO RABELO BUZALAF. Cariologia: da base à clínica.  1ª. Barueri-SP Manole Ltda 2020 ISBN 9786555761078 </t>
  </si>
  <si>
    <t>BISAU:5</t>
  </si>
  <si>
    <t xml:space="preserve">1000000151 - ODONTOLOGIA                                       </t>
  </si>
  <si>
    <t xml:space="preserve">RUSSI, Sérgio; ROCHA, Eduardo P. Prótese total e prótese parcial removível.  São Paulo: Artes Médicas, 2015 134 p. (Abeno. Odontologia Essencial. Parte clínica) ISBN 9788536702513 </t>
  </si>
  <si>
    <t xml:space="preserve">TELLES, Daniel. Prótese total: convencional e sobre implantes. São Paulo: Santos, 2009. 492 p. ISBN 9788572887564 </t>
  </si>
  <si>
    <t>BISAU:4</t>
  </si>
  <si>
    <t xml:space="preserve">TURANO, José Ceratti; Turano, Luiz Martins; Marcello Villas-Bôas Turano. Fundamentos de Prótese Total.  10ª. São Paulo Santos 2018 ISBN 9788527733649 </t>
  </si>
  <si>
    <t>BISAU:10</t>
  </si>
  <si>
    <t xml:space="preserve">Collet, Neusa - Oliveira, Beatriz Rosana Gonçalves; Manual de Enfermagem em Pediatria; 3;Goiania;Ab;2020;9786558090007 </t>
  </si>
  <si>
    <t xml:space="preserve">1000000187 - ENFERMAGEM                                   </t>
  </si>
  <si>
    <t xml:space="preserve">Sociedade Brasileira de Pediatria; Tratado de pediatria ;5; Barueri, SP; Manole;2021;9786555764222 </t>
  </si>
  <si>
    <t xml:space="preserve">Herdman, T. Heather; Diagnósticos de enfermagem da NANDA : definições e classificação; 12;Porto Alegre, RS;Artmed ;2022;9786558820352 </t>
  </si>
  <si>
    <t>BISAU:20</t>
  </si>
  <si>
    <t xml:space="preserve">Horta, Wanda; Processo de enfermagem; 1;Rio de Janeiro;Guanabara Koogan ;2011;9788527719841 </t>
  </si>
  <si>
    <t xml:space="preserve">Garcia, Telma Ribeiro;  Classificação Internacional para a Prática de Enfermagem CIPE®: aplicação à realidade brasileira. ;1;Porto Alegre;Artmed;2015;9786581335120 </t>
  </si>
  <si>
    <t xml:space="preserve">BULECHEK, Gloria M; Classificação das intervenções de enfermagem (NIC) ;7; Rio de Janeiro;  Guanabara;2020; 9788595151291 </t>
  </si>
  <si>
    <t xml:space="preserve">ARAÚJO, Bianca Oliveira (Org); FONTOURA, Eliane Guedes (Org); ARAÚJO,Mariana de Oliveira; SANTANA, Thiago da Silva (Org) ; GERENCIAMENTO EM ENFERMAGEM: TEORIA E PRÁTICA EM DIFERENTES CONTEXTOS ;1;Curitiba-PR; CRV;2022;9786525120058 </t>
  </si>
  <si>
    <t>Hockenberry MJ, Wilson D, Winkelstein ML. Wong; Fundamentos da Enfermagem Pediátrica;10;São Paulo;Elsevier;2018;9788535288674</t>
  </si>
  <si>
    <t>Bowden VR, Greenberg CS; Procedimentos de enfermagem pediátrica;3; Rio de Janeiro;Guanabara Koogan;2013;9788527722476</t>
  </si>
  <si>
    <t>Kyle T; Enfermagem Pediátrica;Rio de Janeiro;Guanabara Koogan; 2011;9788527717502</t>
  </si>
  <si>
    <t>Souza, Aspásia Basile Gesteira; Manual prático de enfermagem pediátrica; 1;São Paulo;Atheneu;2017;978-8538808091</t>
  </si>
  <si>
    <t>TOWNSEND, Mary C; Enfermagem psiquiátrica: conceitos de cuidados; 9;Rio de Janeiro;Guanabara Koogan;2021;9788527736541</t>
  </si>
  <si>
    <t>Paulo Flores; ATM - Diagnóstico por Imagem;1a; Nova Odessa-SP;Napoleão Editora;2021; 9786588546093</t>
  </si>
  <si>
    <t>Eloá Luvizuto; Arquitetura Facial;1ª;São Paulo;Napoleão;2019; 978-85-480-0036-2</t>
  </si>
  <si>
    <t>BISAU:3</t>
  </si>
  <si>
    <t>Alessandra Reis; Alessandra D. Loguercio; Materiais Dentários: dos fundamentos à Aplicação Clinica; 2ª;São Paulo;Editora Santos ;2021; 9788527737111</t>
  </si>
  <si>
    <t>BISAU:6</t>
  </si>
  <si>
    <t>Rodrigo Reis; Fabiano Marson; Materiais Dentários em Odontologia Restauradora Estética Contemporânea; 1ª;São Paulo;Quintessence Editora Ltda;2019; 9788578891671</t>
  </si>
  <si>
    <t>Lopes, H.P &amp; Siqueira Jr; Endodontia: Biologia e Técnica; 5;São Paulo;Guanabara Koogan;2020; 8595150346</t>
  </si>
  <si>
    <t>Machado, Ricardo; Endodontia: Princícipios Biológicos e técnicos; 1ª;São Paulo;Guanabara Koogan;2022; 9788527738491</t>
  </si>
  <si>
    <t>Machado, M.E.L; Endodontia: Ciência e Tecnologia; 3ª ;São Paulo;Santos;2017; 8578890809</t>
  </si>
  <si>
    <t>Valdir Gouveia Garcia &amp; Letícia Helena Theodoro; Lasers na Odontologia uma visão clinica  baseada em evidencia cientifica ; 1ª ;São Paulo;Santos;2020; 9786586699005 .</t>
  </si>
  <si>
    <t>Eduardo Dias Andrade, José Ranali; Emergências Médicas em Odontologia ; 3ª;São Paulo;artes médicas;2011; 8536701552</t>
  </si>
  <si>
    <t>Carlos Estrela; Metodologia Científica: Ciência, Ensino, Pesquisa; 3ª;São Paulo;artes médicas;2018; 8536702737</t>
  </si>
  <si>
    <t>Jeffey P. Okeson; Tratamento Dos Distúrbios Temporomandibulares e Oclusão; 8ª;São Paulo;GEN Guanabara Koogan;2021; 9788595157767</t>
  </si>
  <si>
    <t>Peter Dawson; Oclusão Funcional da ATM ao Desenho do Sorris; 1ª;Rio de Janeiro;Quintessence;2019; 978-8578891640</t>
  </si>
  <si>
    <t>Lindhe, Jan - Lang, Niklaus - Karring, Thorkild; Tratado de Periodontia Clínica e Implantologia Oral; 6ª;Rio de Janeiro;Guanabara;2018; 9788527732901</t>
  </si>
  <si>
    <t>Newman, G. Michael - Takei - Klokkevold – Carranza; Newman e Carranza Periodontia Clínica; 13ª;São Paulo;Elsevier;2020; 9788595151161</t>
  </si>
  <si>
    <t>Moraes, Márcio Fernando - Corrêa, Daniela; Atlas de Periodontia; 1ª;São Paulo;Santos ;2017; 9788578891039</t>
  </si>
  <si>
    <t>Bittencourt, Sandro - Dourado, Mônica - Tunes, Urbino da Rocha; Periodontia Estética ; 1ª;São Paulo;Santos Publishing;2022; 9786584536098</t>
  </si>
  <si>
    <t>Peruzzo, Daiane; Medicina Periodontal: O que Há de Evidências?;  1ª;São Paulo;Santos Publishing;2020; 9788578891787</t>
  </si>
  <si>
    <t>BISAU:2</t>
  </si>
  <si>
    <t>Miron, Richard J.; A Nova Geração de Biomateriais para Regeneração Óssea e Periodontal;  1ª;São Paulo;Napoleão;2019; 9788548000522</t>
  </si>
  <si>
    <t>BISAU:</t>
  </si>
  <si>
    <t>Sampaio, Eduardo de Mesquita; Classificação das Doenças Periodontais;  1ª;São Paulo;Quintenssence;2019; 9788578891626</t>
  </si>
  <si>
    <t>Zangrando, Mariana S. Ragghianti - Damante, Carla Andreotti; Link A Periodontia Integrada às Especialidades Odontológicas;  1ª;São Paulo;Santos Publishing;2012; 9786586699869</t>
  </si>
  <si>
    <t>Brad Neville ; PATOLOGIA ORAL E MAXILOFACIAL ; 4ª ;Rio de Janeiro;Guanabara Koogan;2016; 978-8535265644</t>
  </si>
  <si>
    <t>Gilberto  MARCUCCI ; FUNDAMENTOS DE ODONTOLOGIA – ESTOMATOLOGIA; 3ª ;SÃO PAULO;Editora  Santos;2020;‎  978-8527736169</t>
  </si>
  <si>
    <t>Wilson Galvão Naressi  ; ERGONOMIA E BIOSSEGURANÇA EM ODONTOLOGIA (ABENO) ;1ª ;SÃO PAULO;Artes Médicas;2013; 9788536701790</t>
  </si>
  <si>
    <t>MARCELO MARCUCCI; ATLAS DE ESTOMATOLOGIA ; 1ª  ;SÃO PAULO;Quintessence;2019; 9788578891527</t>
  </si>
  <si>
    <t>KIGNEL, SERGIO; ESTOMATOLOGIA - BASES DO DIAGNÓSTICO PARA O CLÍNICO GERAL; 3ª ;SÃO PAULO;SANTOS ;2020; 9788527736121</t>
  </si>
  <si>
    <t>Joseph Regezi ; PATOLOGIA ORAL: CORRELAÇÕES CLINICOPATOLÓGICAS; 7ª ;Rio de Janeiro;Guanabara Koogan;2017; 978-8535287059</t>
  </si>
  <si>
    <t>SILVIO BORAKS; SEMIOTECNICA, DIAGNOSTICO E TRATAMENTO DAS DOENCAS  DA BOCA –  ABENO; 1° ;SÃO PAULO;Artes Médica;; 9788536701998</t>
  </si>
  <si>
    <t>Marisa Maltz , Livia Maria Andaló Tenuta , Sonia Groisman , Jaime A. Cury; CARIOLOGIA -Conceitos Básicos, Diagnóstico e Tratamento Não Restaurador; 1°;SÃO PAULO;Artes Médicas;2016;9788536702629</t>
  </si>
  <si>
    <t>32 - Odontologia</t>
  </si>
  <si>
    <t>12 - Enfermagem</t>
  </si>
  <si>
    <t xml:space="preserve">NEUSELY DA SILVA. Manual de Métodos de Análise Microbiológica de Alimentos e água.  5ª. Blucher 2017 ISBN ISBN-10: 8521212259/ISBN-13: 978-8 </t>
  </si>
  <si>
    <t>BISER:10</t>
  </si>
  <si>
    <t>2036704 - NÚCLEO DE GRADUAÇÃO DE ZOOTECNIA – SERTÃO</t>
  </si>
  <si>
    <t xml:space="preserve">P. J. FELLOWS . Tecnologia do processamento de Alimentos: Princípios e práticas.  4ª. Artmed 2018 ISBN ISBN-10: 8582715250/ ISBN-13: 978- </t>
  </si>
  <si>
    <t>PETRÔNIO FAGUNDES DE OLIVEIRA FILHO. Epidemiologia e Bioestatística: Fundamentos Para a Leitura Crítica.  2. Rubio 2022 ISBN 978-65883403632</t>
  </si>
  <si>
    <t xml:space="preserve">RONI ANTONIO GARCIA DA Silva. Administração Rural. Teoria e Prática.  3ª. Centro Editorial e Didático da UFBA 2013 ISBN 978853624117-3 </t>
  </si>
  <si>
    <t xml:space="preserve">ANA CRISTINA VELLO LOYOLA DANTAS, Adelise de Almeida Lima, Hilton Ney Gaíva. Cultivo do Maracujazeiro.  1ª. Editora UFV 2006 ISBN 8587890484 </t>
  </si>
  <si>
    <t xml:space="preserve">ANDRÉ G. CINTRA. Alimentacao equina nutricao saude e bem-estar.  1ª. Roca 2016 ISBN 9788527729758 </t>
  </si>
  <si>
    <t xml:space="preserve">ANDRÉ LACERDA DE ABREU OLIVEIRA. Cirurgia veterinária em pequenos animais.  1ª. Manole 2021 ISBN 9786555763188 </t>
  </si>
  <si>
    <t>2036703 - NÚCLEO DE MEDICINA VETERINÁRIA – SERTÃO</t>
  </si>
  <si>
    <t xml:space="preserve">ANDRÉATTI FILHO, Raphael Lucio. Saúde Aviária e Doenças.  1ª. Roca 2011 ISBN 8572416528 </t>
  </si>
  <si>
    <t xml:space="preserve">ANTONIO GALVÃO NOVAES. Logística e Gerenciamento da Cadeia de Distribuição.  3ª. Elsevier 2015 ISBN 978-8535224153 </t>
  </si>
  <si>
    <t xml:space="preserve">ARIMATÉA,José Rodrigues, Sañudo,María Josér Martínez, Morales,Jaime Graus. Cirurgia na Clínica de Pequenos Animais - Abdome Caudal.  1ª. MEDVET 2017 ISBN 9788562451416- </t>
  </si>
  <si>
    <t xml:space="preserve">ARLINDO PHILIPPI JR. Curso de gestão ambiental .  2ª. Manole 2013 ISBN 978-8520433416 </t>
  </si>
  <si>
    <t xml:space="preserve">ARTURO BERNARDO SELAIVE-VILLARROEL ET AL. Produção de Ovinos no Brasil.  1 ª. Roca 2014 ISBN 9788527726016 </t>
  </si>
  <si>
    <t xml:space="preserve">BEATRIZ APPEZZATO-DA-GLÓRIA. Anatomia Vegetal.  3ª. Editora UFV 2012 ISBN 978-85-726-9440-7 </t>
  </si>
  <si>
    <t xml:space="preserve">BERCHIELLI, T. T.; Pires, A. V.; Oliveira, S. G. Nutrição de Ruminantes.  2ª. Funep 2011 ISBN 9788578050689 </t>
  </si>
  <si>
    <t xml:space="preserve">BERNARDO BALDISSEROTTO. Fisiologia de Peixes Aplicada à Piscicultura .  3ª. UFSM 2013 ISBN 978-85-7391-198-5 </t>
  </si>
  <si>
    <t xml:space="preserve">BRUN, M. V. Cirurgias Complexas em Pequenos Animais: Enfrentando Situações Difíceis.  1ª. Paya 2017 ISBN ISBN-10: 8557950012; ISBN-13: 978- </t>
  </si>
  <si>
    <t xml:space="preserve">CARLOS ARTHUR BARBOSA DA SILVA E ALINE REGINA FERNANDES. Projetos de empreendimentos agroindustriais – Produtos de Origem Vegetal.  1ª. UFV 2003 ISBN 8572691618 </t>
  </si>
  <si>
    <t xml:space="preserve">CARLOS ARTHUR BARBOSA DA SILVA E ALINE REGINA FERNANDES. Projetos de empreendimentos agroindustriais – Produtos de Origem Animal.  1ª. UFV 2005 ISBN 9788572691598 </t>
  </si>
  <si>
    <t xml:space="preserve">CARMEN CECILIA TADINI. Operações Unitárias na Indústria de Alimentos - Vol. 1.  1ª. LTC 2016 ISBN 9788521624141 </t>
  </si>
  <si>
    <t xml:space="preserve">CARMEN CECILIA TADINI. Operações Unitárias na Indústria de Alimentos - Vol. 2.  1ª. LTC 2017 ISBN 9788521630326 </t>
  </si>
  <si>
    <t xml:space="preserve">CASSALI. PATOLOGIA MAMÁRIA CANINA DO DIAGNÓSTICO AO TRATAMENTO.  1ª. MEDVET 2017 ISBN 8562451460 </t>
  </si>
  <si>
    <t xml:space="preserve">CIBELE FIGUEIRA CARVALHO. Ultrassonografia em Pequenos Animais.  2ª. Roca 2014 ISBN 9788541203135 </t>
  </si>
  <si>
    <t xml:space="preserve">CLAUDIA BITTENCOURT. Tratamento de água e efluentes: Fundamentos de saneamento ambiental e gestão de recursos hídricos.  1ª. Érica 2014 ISBN 978-8536509167 </t>
  </si>
  <si>
    <t xml:space="preserve">COLIN R. TOWNSEND. Fundamentos em Ecologia.  3ª. Artmed 2010 ISBN 978-85-363-2064-9 </t>
  </si>
  <si>
    <t xml:space="preserve">CRAIG E. GREENE. Doenças Infecciosas em Cães e Gatos.  4ª. Guanabara-Koogan 2015 ISBN 9788527726900 </t>
  </si>
  <si>
    <t xml:space="preserve">D. SCOTT MCVEY. Microbiologia Veterinária.  3ª. Guanabara 2016 ISBN 9788527726641 </t>
  </si>
  <si>
    <t xml:space="preserve">DAVID A. BANZATTO, Sérgio do N. Kronka. Experimentação Agrícola.  4ª. FUNEP 2006 ISBN 858763271x </t>
  </si>
  <si>
    <t xml:space="preserve">DAVID FRAPE. Nutrição e Alimentação de Equinos.  3ª. Roca 2008 ISBN 9788572417259 </t>
  </si>
  <si>
    <t xml:space="preserve">DAVID FRASER (TRADUÇÃO DE JOSÉ ANTÔNIO FREGONESI). Compreendendo o Bem-Estar Animal: A ciência no seu contexto.  1ª. Eduel 2012 ISBN 9788572166034 </t>
  </si>
  <si>
    <t xml:space="preserve">DAVID PERES DA ROSA. Dimensionamento e Planejamento de Máquinas e Implementos Agrícolas.  1ª. Paco 2017 ISBN 978-85-462-0757-2 </t>
  </si>
  <si>
    <t xml:space="preserve">DEAN A. HENDRICKSON. Técnicas Cirúrgicas em Grandes Animais.  3ª. Guanabara-Koogan 2010 ISBN 9788527716420 </t>
  </si>
  <si>
    <t xml:space="preserve">DEWEY, C.W.; COSTA, C. Practical Guide to Canine and Feline Neurology .  5ª. Wiley Blackwell 2015 ISBN ISBN-10: 1119946115; ISBN-13: 978- </t>
  </si>
  <si>
    <t>BISER:3</t>
  </si>
  <si>
    <t xml:space="preserve">DONALD THRALL. Diagnóstico de Radiologia Veterinária.  7ª. Guanabara-Koogan 2019 ISBN 9788535291964 </t>
  </si>
  <si>
    <t xml:space="preserve">DYCE. Tratado de anatomia veterinária.  5ª. Elsevier 2019 ISBN 9788535290240 </t>
  </si>
  <si>
    <t xml:space="preserve">EDUARDO FURTADO FLORES. Virologia Veterinária: Virologia Geral e Doenças Víricas.  3ª. Editora UFSM 2017 ISBN 9788573912876 </t>
  </si>
  <si>
    <t>ETTINGER, S.J. &amp; FELDMAN, E.C. Tratado de Medicina Interna Veterinária - Doenças do Cão e do Gato.  8ª. Guanabara Koogan 2022 ISBN 9788527736725</t>
  </si>
  <si>
    <t xml:space="preserve">FLAVIO MASSONE. Anestesiologia Veterinária : Farmacologia e Técnicas.  7ª. GUANABARA 2019 ISBN 9788527734707- </t>
  </si>
  <si>
    <t>FONSECA, D. M. da; MARTUSCELLO, J. A. Plantas forrageiras..  2ª. UFV 2022 ISBN 978-65-5925-033-2</t>
  </si>
  <si>
    <t>FOSSUM, T.W.;  Cirurgia de pequenos animais..  5ª. Elsevier 2021 ISBN · ISBN 9788595150119</t>
  </si>
  <si>
    <t xml:space="preserve">FRANCISCO DE ASSIS ESTEVES. Fundamentos de Limnologia.  3ª. Interciência 2011 ISBN 978-85-7193-271-5 </t>
  </si>
  <si>
    <t xml:space="preserve">FRANZ-VIKTOR SALOMON. Atlas de Anatomia Aplicada dos Animais Doméstico.  2ª. Guanabara-Koogan 2006 ISBN 9788527711043 </t>
  </si>
  <si>
    <t xml:space="preserve">GERALDO LIPEL SANTANNA JR. Tratamento Biológico de Efluentes: Fundamentos e Aplicações.  2ª. Interciência 2013 ISBN 978-8571933279 </t>
  </si>
  <si>
    <t xml:space="preserve">GHEORGHE M. CONSTANTINESCU. Anatomia Clínica de Pequenos Animais.  1ª. Guanabara 2005 ISBN 9788527710091 </t>
  </si>
  <si>
    <t xml:space="preserve">GOMES. Cirurgia na Clínica de Pequenos Animais - Abdome Cranial.  1ª. MEDVET 2016 ISBN 9788562451393- </t>
  </si>
  <si>
    <t xml:space="preserve">GOMIDE, Lúcio Alberto de Miranda. Avaliação da qualidade de carnes - fundamentos e metodologias.  1ª. UFV 2007 ISBN 978-85-7269-289-2 </t>
  </si>
  <si>
    <t xml:space="preserve">HÉLCIO VAZ DE MELLO. Criação de Coelhos.  1ª. Aprenda Fácil 2012 ISBN 978856203257-8 </t>
  </si>
  <si>
    <t xml:space="preserve">HELENICE DE SOUZA SPINOSA. Farmacologia Aplicada à Medicina Veterinária.  2ª. Guanabara-Koogan 2017 ISBN 978852773080 </t>
  </si>
  <si>
    <t xml:space="preserve">HENDRICKSON, D. A. Técnicas cirúrgicas em animais de grande porte..  3ª. Roca 2010 ISBN ISBN-10: 8527716429; ISBN-13: 978- </t>
  </si>
  <si>
    <t xml:space="preserve">HENDRICKSON, D. A.; BAIRD, A. N. Turner and McIlwraiths' Techniques in Large Animal Surgery..  4ª. Wiley Blackwell 2013 ISBN 9781118273234 </t>
  </si>
  <si>
    <t xml:space="preserve">HERRERA. Oftalmologia Clínica em Animais de Companhia.  1ª. MEDVET 2008 ISBN 9788561461010- </t>
  </si>
  <si>
    <t xml:space="preserve">HILDO MEIRELLES DE SOUZA FILHO. Gestão integrada da agricultura familiar.  1ª. EdUFSCar 2005 ISBN 978576000431 </t>
  </si>
  <si>
    <t xml:space="preserve">HOMERO BERGAMASCHI. As plantas e o clima.  1ª. Agrolivros 2017 ISBN 978-85-989-3423-5 </t>
  </si>
  <si>
    <t>HORÁCIO SANTIAGO ROSTAGNO. Tabela Brasileira para Aves e Suínos.  4ª. UFV 20113 ISBN  978-85-6024-97-2-5</t>
  </si>
  <si>
    <t xml:space="preserve">HUMBERTO PENA COUTO E GABRIELA SOARES CARVALHO PAMPLONA CORTE REAL. Nutrição e Alimentação de Cães e Gatos -- Livro AFE.  1 ª. AFE 2019 ISBN 978-85-8366-111-5 </t>
  </si>
  <si>
    <t xml:space="preserve">IAN TIZARD. Imunologia Veterinária.  10ª. GEN Guanabara Koogan 2019 ISBN 9788535292046 </t>
  </si>
  <si>
    <t>J. G. LONGENECKER . Administração De Pequenas Empresas: Lançando E Desenvolvendo Iniciativas Empreendedoras. Cengage Learning 2018 ISBN 978-8522126880</t>
  </si>
  <si>
    <t>BISER:7</t>
  </si>
  <si>
    <t xml:space="preserve">JACKLINE BRILHANTE DE SÃO JOSE E MONISE VIANA ABRANCHES. Microbiologia e Higiene de Alimentos - Teoria e prática.  1ª. Rubio 2019 ISBN 9788584111084 </t>
  </si>
  <si>
    <t xml:space="preserve">JAMES R. WELTY. Fundamentos de Transferência de Momento, de Calor e de Massa.  7ª. LTC 2017 ISBN 9788521634188 </t>
  </si>
  <si>
    <t xml:space="preserve">JANE MEGID. Doenças Infecciosas em Animais de Produção e de Companhia.  1ª. Roca 2016 ISBN 9788527727891 </t>
  </si>
  <si>
    <t xml:space="preserve">JANE RIZZO PALERMO. Análise Sensorial. Fundamentos e Métodos.  1ª. Atheneu 2015 ISBN 978-8538806622 </t>
  </si>
  <si>
    <t xml:space="preserve">JOÃO GONSALVES NETO. Manual do Produtor de Leite.  1ª. Aprenda Fácil 2013 ISBN 9788562032554 </t>
  </si>
  <si>
    <t xml:space="preserve">JORGE CUNHA LIMA MUNIZ. Criação de Codornas - Para Produção de Ovos e Carne.  2ª. UFV 2018 ISBN 9788583661009 </t>
  </si>
  <si>
    <t xml:space="preserve">JOSÉ CARLOS DERISIO. Introdução ao Controle de Poluição Ambiental.  5ª. Oficina de Textos 2017 ISBN 978-8579752735 </t>
  </si>
  <si>
    <t xml:space="preserve">JOSÉ EDUARDO W. DE A. CAVALCANTI. Manual de Tratamento de Efluentes Industriais.  3ª. Oficina de Textos 2016 ISBN 978-8588006058 </t>
  </si>
  <si>
    <t xml:space="preserve">JOSÉ PAULO MOLIN. Agricultura de Precisão.  1ª. Oficinas de textos 2015 ISBN 978-85-797-5213-1 </t>
  </si>
  <si>
    <t>JUNQUEIRA, L. C. &amp; CARNEIRO, J. Histologia Básica - Texto e Atlas.  13ª. Guanabara Koogan 2017 ISBN 978-8527731812</t>
  </si>
  <si>
    <t xml:space="preserve">KEITH A. HLINICA. Dermatologia De Pequenos Animais - Atlas Colorido E Guia Terapêutico.  4ª. Elsevier 2018 ISBN 9788535288667 </t>
  </si>
  <si>
    <t xml:space="preserve">KENNETH M. MURPHY. Imunobiologia de Janeway.  8ª. Artmed 2014 ISBN 9788582710395 </t>
  </si>
  <si>
    <t>KIERSZENBAUM, A.L. Histologia e Biologia Celular - Uma Introdução à Patologia.  5ª. Elsevier 2021 ISBN 978-8595157941</t>
  </si>
  <si>
    <t xml:space="preserve">KONRAD LORENZ. Os fundamentos da etologia.  1 ª. Unesp 1995 ISBN 8571390967 </t>
  </si>
  <si>
    <t xml:space="preserve">KURT A. GRIMM. Lumb &amp; Jones - Anestesiologia e Analgesia em Veterinária.  5ª. Guanabara-Koogan 2017 ISBN 9788527731294 </t>
  </si>
  <si>
    <t xml:space="preserve">LAÉRCIO ZAMBOLIM. O Essencial da Fitopatologia: Epidemiologia de Doenças de Plantas.  1ª. Suprema Gráfica e Editora 2014 ISBN 978-85-600-2737-8 </t>
  </si>
  <si>
    <t xml:space="preserve">LARRY P. TILLEY. Consulta Veterinária em 5 Minutos - espécies canina e felina.  5ª. Manole 2015 ISBN 9788520434628 </t>
  </si>
  <si>
    <t xml:space="preserve">LAURY CULLEN JUNIOR. Métodos de Estudos em Biologia da Conservação &amp; Manejo de Vida Silvestres.  2 ª. UFPR 2012 ISBN 8573351743 </t>
  </si>
  <si>
    <t xml:space="preserve">LEANDRO Z. CRIVELLENTI. CASOS DE ROTINA EM MEDICINA VETERINÁRIA DE PEQUENOS ANIMAIS.  2ª. MedVet 2015 ISBN 9788562451362 </t>
  </si>
  <si>
    <t xml:space="preserve">LILIAN AMORIM. Manual de Fitopatologia - Volume 1.  5ª. Agronômica Ceres 2018 ISBN 978-85-318-0056-6 </t>
  </si>
  <si>
    <t xml:space="preserve">LILIAN AMORIM. Manual de Fitopatologia - Volume 2 .  5ª. Agronômica Ceres 2016 ISBN 978-85-318-0053-5 </t>
  </si>
  <si>
    <t xml:space="preserve">LOPES, Claúdio Hartkopf , Borges, Maria Teresa Mendes Ribeiro. Introdução à tecnologia agroindustrial.  1ª. EDUFSCAR 2009 ISBN 978-85-7600-157-7 </t>
  </si>
  <si>
    <t xml:space="preserve">LUCAS CAMPOS DE SÁ RODRIGUES. Checklist Diagnóstico De Alterações Hematológicas E Metabólicas Dos Cães E Gatos.  1ª. MedVet 2018 ISBN 9788562451492 </t>
  </si>
  <si>
    <t xml:space="preserve">LÚCIO FRANCELINO ARAÚJO. Nutrição animal.  1ª. Manole 2019 ISBN 9788520451373 </t>
  </si>
  <si>
    <t xml:space="preserve">LUIS ENRIQUE SANCHEZ. Avaliação de Impacto Ambiental: conceitos e métodos.  2ª. Oficina de Textos 2013 ISBN 978-8579750908 </t>
  </si>
  <si>
    <t xml:space="preserve">LUIZ CARLOS CHAMHUM SALOMÃO, Dalmo Lopes de Siqueira e  Aluízio Borém. Mamão do Plantio à Colheita.  1ª. Editora UFV 2020 ISBN 9788572696128 </t>
  </si>
  <si>
    <t xml:space="preserve">LUIZ FERNANDO TEIXEIRA ALBINO. Criação de galinhas caipiras.  1ª. UFV 2016 ISBN 1415692X </t>
  </si>
  <si>
    <t xml:space="preserve">LUNA. Anestesia e Analgesia - Em Equídeos, Ruminantes e Suínos.  1ª. MEDVET 2019 ISBN 9788562451508- </t>
  </si>
  <si>
    <t xml:space="preserve">M.A. TAYLOR. Parasitologia Veterinária.  4ª. Guanabara 2017 ISBN 9788527731829 </t>
  </si>
  <si>
    <t xml:space="preserve">MACKEY,John. Capitalismo Consciente - Como Libertar O Espírito Heroico Dos Negócio.  1ª. Alta Books 2018 ISBN 978-8550804170 </t>
  </si>
  <si>
    <t xml:space="preserve">MANNION, P. Ultrassonografia de pequenos animais.  2ª. Revinter 2009 ISBN 9788537202715 </t>
  </si>
  <si>
    <t xml:space="preserve">MARCIA MARQUES JERICO,. Tratado de Medicina Interna de Cães e Gatos (2 Volumes).  1ª. Roca ISBN 8527726432 </t>
  </si>
  <si>
    <t>MARCO ANTONIO SANDOVAL DE VASCONCELLOS. Economia: Micro E Macro.  6ª. Atlas 2015 ISBN ISBN-10: 8597002018</t>
  </si>
  <si>
    <t xml:space="preserve">MARCO TÚLIO BERTOLINO. Gerenciamento da Qualidade na Indústria Alimentícia: Ênfase na Segurança dos Alimentos .  1ª. Artmed 2010 ISBN 8536323027 </t>
  </si>
  <si>
    <t xml:space="preserve">MARCOS COBRA. Marketing Básico.  5ª. Atlas 2017 ISBN 978-8597010244 </t>
  </si>
  <si>
    <t xml:space="preserve">MARCOS MACARI. Fisiologia das Aves Comerciais.  1ª. FUNEP - FAPESP - FACTA 2017 ISBN 9788578051723 </t>
  </si>
  <si>
    <t xml:space="preserve">MARCOS MACARI. Produção de Matrizes de Frangos de Corte.  1ª. FACTA 2018 ISBN 9788589327084 </t>
  </si>
  <si>
    <t xml:space="preserve">MARCUS A. R. FELICIANO / ANDREIA R. ASSIS E WILTER VICENTE. ULTRASSONOGRAFIA EM CÃES E GATOS.  1ª. MEDVET 2019 ISBN 8562451584- </t>
  </si>
  <si>
    <t xml:space="preserve">MARI ELIZABETE BERNARDINI SEIFFERT. Iso 14001 Sistemas de Gestão Ambiental - Implantação Objetiva e Econômica .  5ª. Atlas 2017 ISBN 978-8597009484 </t>
  </si>
  <si>
    <t xml:space="preserve">MARIA DAS GRAÇAS CARDOSO. Produção de Aguardente de Cana.  3ª. UFLA 2013 ISBN 9788581270272 </t>
  </si>
  <si>
    <t xml:space="preserve">MARIA DEL MAR BLANCO GUTIÉRREZ. MANUAL GRÁFICO DE IMUNOLOGIA E ENFERMIDADES INFECCIOSAS DO CÃO E DO GATO.  1ª. MedVet 2015 ISBN 9788562451355 </t>
  </si>
  <si>
    <t xml:space="preserve">MARIA ZÉLIA ROUQUAYROL. Rouquayrol - Epidemiologia e Saúde.  8ª. Medbook 2018 ISBN 9788583690290 </t>
  </si>
  <si>
    <t xml:space="preserve">MARIANA DE CASTRO PAREJA GALVES. Técnicas de panificação e massa.  1ª. Érica 2014 ISBN 8536508299 </t>
  </si>
  <si>
    <t>MÁRIO OTAVIO BATALHA . Gestão Agroindustrial.  5ª. Atlas 2021 ISBN 978-85970254534</t>
  </si>
  <si>
    <t xml:space="preserve">MARY ANNA THRALL. Hematologia e Bioquímica Clínica Veterinária .  2ª. Roca 2014 ISBN 9788541204408 </t>
  </si>
  <si>
    <t xml:space="preserve">MAURÍCIO VELOSO BRUN. Cirurgias Complexas em Pequenos Animais.  1ª. PAYÁ 2016 ISBN 9788557950016 </t>
  </si>
  <si>
    <t xml:space="preserve">MEGID, Jane; Riberio, Marcio Garcia; Paes, Antonio Carlos. Doenças Infecciosas em Animais de Produção e de Companhia.  1ª. ROCA 2015 ISBN 8527727897 </t>
  </si>
  <si>
    <t xml:space="preserve">MICHAEL SCHAER. Sinais Clínicos Pequenos Animais.  1ª.  Artes Médicas 2009 ISBN 9788536701004 </t>
  </si>
  <si>
    <t xml:space="preserve">MORALES. Cirurgia Na Clínica De Pequenos Animais Torax.  1ª. MEDVET 2018 ISBN 9788562451409- </t>
  </si>
  <si>
    <t xml:space="preserve">SANTOS, R.L &amp; ALESSI, A.C. Patologia veterinária.  2ª. Roca 2016 ISBN 978-85-277-2870-6 </t>
  </si>
  <si>
    <t xml:space="preserve">SCHOUCHANA, FELIX. Gestão de riscos no agronegócio.  1ª. FGV Management 2015 ISBN ISBN 978-85-225-1431-1 </t>
  </si>
  <si>
    <t xml:space="preserve">SEBASTIÃO DE CAMPOS VALADARES FILHO. Exigências Nutricionais de Zebuínos Puros e Cruzados.  3ª. Produção Independente 2016 ISBN 9788581791104 </t>
  </si>
  <si>
    <t xml:space="preserve">SEBASTIÃO DE CAMPOS VALADARES FILHO. Tabelas Brasileiras de Composição de Alimentos para Ruminantes.  1ª. Editora UFV 2015 ISBN 9788572695299 </t>
  </si>
  <si>
    <t xml:space="preserve">SEBASTIÃO SILVA. Comportamento e Bem-estar de Animais - A Importância do Manejo Adequado para os Animais de Produção.  1ª. Aprenda Fácil 2016 ISBN 9788583660644 </t>
  </si>
  <si>
    <t xml:space="preserve">SEBASTIÃO SILVA. Perguntas e Respostas sobre Gado de Leite.  1ª. Aprenda Fácil 2006 ISBN 8576300249 </t>
  </si>
  <si>
    <t xml:space="preserve">SEBASTIÃO SILVA. Plantas Forrageiras de A a Z.  1 ª. Aprenda Fácil Editora 2014 ISBN 9788583660187 </t>
  </si>
  <si>
    <t xml:space="preserve">SILVIA FRANCO ANDRADE. Manual de terapêutica veterinária.  1ª. Roca 2018 ISBN 8527732246 </t>
  </si>
  <si>
    <t xml:space="preserve">SPINOSA, Helenice de Souza - Górniak, Silvana Lima - Palermo-Neto, João. TOXICOLOGIA APLICADA À MEDICINA VETERINÁRIA.  1ª. MANOLE 2008 ISBN 9788520422571- </t>
  </si>
  <si>
    <t xml:space="preserve">SUSAN LITTLE. August Medicina Interna de Felinos.  7ª. Elsevier ISBN 8535286152 </t>
  </si>
  <si>
    <t xml:space="preserve">SUSAN LITTLE. O Gato - Medicina Interna.  1ª. Roca ISBN 8527727528 </t>
  </si>
  <si>
    <t xml:space="preserve">TADEU COTTA. Galinha Produção de Ovos.  2ª. Aprenda Fácil 2014 ISBN 9788583660026 </t>
  </si>
  <si>
    <t xml:space="preserve">THEODORE L. BERGMAN. Incropera - Fundamentos de Transferência de Calor e de Massa.  8ª. LTC 2019 ISBN 9788521636595 </t>
  </si>
  <si>
    <t xml:space="preserve">THRALL, D.E. Diagnóstico de Radiologia Veterinária.  6ª. Elsevier 2014 ISBN 9788535273021 </t>
  </si>
  <si>
    <t xml:space="preserve">VANIA MARIA TRONCO. Manual Para Inspeção De Qualidade Do Leite.  5ª. UFSM 2013 ISBN ISBN: 9788573912036 </t>
  </si>
  <si>
    <t xml:space="preserve">VENTURINI FILHO, W. G. Bebidas Alcoólicas: ciência e tecnologia..  2ª. Blucher 2016 ISBN 852120955X </t>
  </si>
  <si>
    <t xml:space="preserve">VENTURINI FILHO, W. G. Bebidas não alcoólicas: ciência e tecnologia..  2ª. Blucher 2010 ISBN 8521204930 </t>
  </si>
  <si>
    <t xml:space="preserve">VENTURINI FILHO, W. G. Indústria de bebidas: inovação, gestão e produção..  1ª. Blucher 2011 ISBN 8521205910 </t>
  </si>
  <si>
    <t xml:space="preserve">WERNER, Pedro R. Patologia Geral Veterinária Aplicada.  1ª. Roca 2011 ISBN 9788572418805 </t>
  </si>
  <si>
    <t xml:space="preserve">ZACURA FILHO, Guilherme; PICCIRILLI, Jonas Peregini. O processo de fabricação do açúcar e álcool: desde a lavoura da cana até o produto acabado..  1ª. VIENA 2012 ISBN 978-85-371-0265-7 </t>
  </si>
  <si>
    <t>Bradley Klein Cunningham Tratado de Fisiologia Veterinária GuanabaraKoogan 6ed. 2021 9788595157798</t>
  </si>
  <si>
    <t>Dean A. Hendrickson Técnicas Cirúrgicas em Grandes Animais GuanabaraKoogan 3ed. 2010 9788527716420</t>
  </si>
  <si>
    <t xml:space="preserve">Cibele Figueira Carvalho Ultrassonografia em Pequenos  Animais Roca 2/2014 9788541203135 </t>
  </si>
  <si>
    <t>111 - Direção do Campus</t>
  </si>
  <si>
    <t>17 -  Veterinária</t>
  </si>
  <si>
    <t>Quant. Pedido 1</t>
  </si>
  <si>
    <t>Valor Pedido</t>
  </si>
  <si>
    <t>Quant. restante</t>
  </si>
  <si>
    <t>Quant. Pedido 2</t>
  </si>
  <si>
    <t>Saldo Restante</t>
  </si>
  <si>
    <t xml:space="preserve">FÁBIO JOSÉ IBRAHIN . Análise ambiental: Gerenciamento de resíduos e tratamento de efluentes.  1ª. Érica 2014 ISBN  978-8536511122 </t>
  </si>
  <si>
    <t>RICARDO ALEXANDRE SILVA PESSOA. Nutrição animal: Conceitos elementares.  1ª. Saraiva 2014 ISBN ISBN-10: 8536508418/</t>
  </si>
  <si>
    <t>ABBAS,Abul K., Lichtman,Andrew H. Imunologia Básica - Funções e Distúrbios do Sistema Imunológico.  6ª. Elsevier 2021 ISBN 978-8595158146</t>
  </si>
  <si>
    <t xml:space="preserve">ADENIR VIEIRA TEODORO, et al. A cultura do Coqueiro no Brasil.  3ª. Embrapa 2018 ISBN 978-85-7035-845-5 </t>
  </si>
  <si>
    <t xml:space="preserve">ALBERTO SERGIO S. R. MIGUEL. Manual de Higiene e Segurança do Trabalho.  13ª. Porto 2014 ISBN 9789720018960 </t>
  </si>
  <si>
    <t xml:space="preserve">ALEXANDRE AUGUSTO ALVARENGA. Agronometeorologia - Princípios, funcionalidades e Instrumentos de medição - Série Eixos.  1ª. Érica 2015 ISBN 978-85-365-1460-4 </t>
  </si>
  <si>
    <t xml:space="preserve">ANA PAULA OEDA RODRIGUES. Piscicultura de água doce: multiplicando conhecimentos.  1ª. Embrapa 2013 ISBN 978-85-7035-272-9 </t>
  </si>
  <si>
    <t xml:space="preserve">ANA SILVIA DAGNONE. Doenças Infecciosas na Rotina de Cães e Gatos no Brasil.  1ª. MedVet 2018 ISBN 9788566759068 </t>
  </si>
  <si>
    <t xml:space="preserve">BERNARDI, Luiz. A. Manual de empreendedorismo e gestão: fundamentos, estratégias e dinâmicas.  2ª. Atlas 2012 ISBN 9788522474233 </t>
  </si>
  <si>
    <t xml:space="preserve">BERNARDI, Luiz. A. Manual de plano de negócios: fundamentos, processos e estruturação..  2ª. Atlas 2014 ISBN 8522489149 </t>
  </si>
  <si>
    <t xml:space="preserve">BRADLEY KLEIN. Cunningham Tratado de Fisiologia Veterinária.  6ª. Guanabara-Koogan 2021 ISBN 9788595157798 </t>
  </si>
  <si>
    <t xml:space="preserve">BRIAN KINGHORN. Melhoramento Animal - Uso de Novas Tecnologias.  1 ª. FEALQ 2006 ISBN 85-7133-042-5 </t>
  </si>
  <si>
    <t xml:space="preserve">BROOM, D. M.; Fraser, A. F. Comportamento e bem-estar de animais domésticos.  4ª. Manole 2010 ISBN 9788520427927 </t>
  </si>
  <si>
    <t xml:space="preserve">CAMILO DE LELIS TEIXEIRA DE ANDRADE. Uso e manejo de irrigação.  1ª. Embrapa 2008 ISBN 978-85-738-3349-2 </t>
  </si>
  <si>
    <t xml:space="preserve">CARLA MARIS BITTAR. Minerais e Aditivos para Bovinos.  1ª. Fealq 2006 ISBN 8571330476 </t>
  </si>
  <si>
    <t xml:space="preserve">CARLOS EDUARDO LARSSOM E RONALDO LUCAS. Tratado De Medicina Externa Dermatologia Veterinária.  1ª. Interbook 2016 ISBN 9788589450102 </t>
  </si>
  <si>
    <t xml:space="preserve">CARLOS EDUARDO MAGALHÃES DOS SANTOS E ALUÍZIO BORÉM. Abacaxi do Plantio à Colheita.  1ª. Editora UFV 2019 ISBN 9788572695930 </t>
  </si>
  <si>
    <t xml:space="preserve">CRUZ,Adriano. Processamento de Leites de Consumo - Volume 2 Col. Lácteos.  1ª. Elsevier 2016 ISBN 9788535280838 </t>
  </si>
  <si>
    <t xml:space="preserve">CRUZ,Adriano. Processamento de Produtos Lácteos.: QUEIJOS, LEITES FERMENTADOS, BEBIDAS LÁCTEAS, S Volume 3 Col. Lácteos.3ORVETE 1ª. Elsevier 2016 ISBN 8535280855 </t>
  </si>
  <si>
    <t xml:space="preserve">CRUZ,Adriano. Química, Bioquímica, Análise Sensorial e Nutrição No Processamento de Leite e Derivados. Volume 1 Col. Lácteos. 1ª. Elsevier 2016 ISBN 9788535280791 </t>
  </si>
  <si>
    <t xml:space="preserve">CUBAS, Z.S., SILVA, J.C.R. &amp; CATÃO-DIAS, J.L. Tratado de Animais Selvagens-Medicina Veterinária 2vol.  2ª. Roca 2014 ISBN 978-85-277-2618-4 </t>
  </si>
  <si>
    <t xml:space="preserve">DALECK.  Oncologia em Cães e Gatos.  2ª. ROCA 2016 ISBN 9788527729376- </t>
  </si>
  <si>
    <t xml:space="preserve">DALMO LOPES DE SIQUEIRA, Luiz Carlos Chamhum Salomão. Citros do Plantio à Colheita.  1ª. Editora UFV 2017 ISBN 9788572695534,00 </t>
  </si>
  <si>
    <t xml:space="preserve">DENISE FANTONI. Tratamento da Dor na Clínica de Pequenos Animais.  1ª. ELSEVIER 2011 ISBN 9788535237832- </t>
  </si>
  <si>
    <t>DOHERTY, T. &amp; VALVERDE, A. MANUAL DE ANESTESIA E ANALGESIA EM EQUINOS.  1ª. ROCA 2014 ISBN 9871405129671 9788541204453</t>
  </si>
  <si>
    <t xml:space="preserve">ELIANA MARIA TEIXEIRA, Natália Tsuzuki, Célia Andressa Fernandes e Reginaldo Marcos Martins. Produção Agroindustrial Noções de processos, Tecnologias de fabricação de Alimentos de origem Animal e vegetal e Gestão Industrial..  1ª. Érica SARAIVA 2015 ISBN 8536511591 </t>
  </si>
  <si>
    <t xml:space="preserve">ELIS BERNARD KAMWA. Nutrição Animal, Nutrição Clinica e aspectos bioquímicos: termos essenciais.  1ª. Nandyala 2014 ISBN 978856119887 </t>
  </si>
  <si>
    <t xml:space="preserve">ERIK OIOLI. Certificado de recebíveis do agronegócio: os sistemas agroindustriais e o mercado de capitais.  1ª. Editora Thoth 2019 ISBN ISBN 8594116527, 9788594116529 </t>
  </si>
  <si>
    <t xml:space="preserve">EURELL, JA. &amp; FRAPPIEr, B.L. Histologia Veterinária de Dellmann.  6ª. Manole 2012 ISBN 9788520430156 </t>
  </si>
  <si>
    <t xml:space="preserve">EVANDRO CHARTUNI MANTOVANI. Irrigação Principios e Métodos.  3ª. UFV 2009 ISBN 978-85-726-9373-8 </t>
  </si>
  <si>
    <t xml:space="preserve">EVARISTO DE MIRANDA. Tons de Verde. A Sustentabilidade da Agricultura no Brasil.  1ª. Metalivros 2018 ISBN ISBN-13: 978-8582200186 </t>
  </si>
  <si>
    <t xml:space="preserve">FERNANDO A. BRETAS VIANA. Guia Terapêutico Veterinário.  4ª. Cem 2019 ISBN 9788589634038 </t>
  </si>
  <si>
    <t xml:space="preserve">FERNANDO DA COSTA BAÊTA. Ambiência em Edificações Rurais.  2ª. UFV 2010 ISBN 978-85-726-9393-6 </t>
  </si>
  <si>
    <t>XXX</t>
  </si>
  <si>
    <t xml:space="preserve">FERNANDO SANTOS, Oscar Willian Fernandes, Celso Caldas, Paulo Eichler. Tecnologia de Produção Cana-de-Açúcar e Cachaça.  1ª. Suprema Gráfica e Editora LTDA. 2018 ISBN 978-85-8179-142-5 </t>
  </si>
  <si>
    <t xml:space="preserve">FLAVIO SCHMIDT. Pré-processamento de frutas, hortaliças, café, cacau e cana de açúcar.  1ª. Elsevier 2014 ISBN 8535277412 </t>
  </si>
  <si>
    <t xml:space="preserve">FRANDSON, R. D. WILKE,W. L., FAILS, A. D. Anatomia e Fisiologia dos Animais de Fazenda.  8ª. Guanabara Koogan 2019 ISBN 978-85-277-1818-9 </t>
  </si>
  <si>
    <t xml:space="preserve">GRIMM, K. A, et al . Veterinary Anesthesia and Analgesia: The Fifth Edition of Lumb and Jones .  5ª. Blackwell Publishing 2015 ISBN 1118526236 </t>
  </si>
  <si>
    <t xml:space="preserve">GUYTON A.C.; HALL J.E. Textbook of Medical Physiology.  13ª. Elsevier 2015 ISBN 1455770051 </t>
  </si>
  <si>
    <t>GUYTON A.C.; HALL J.E. Tratado de Fisiologia Médica.  14ª. Elsevier 2021 ISBN 978-8595158610</t>
  </si>
  <si>
    <t xml:space="preserve">HARRI LORENZI. Manual de Identificação e Controle de Plantas Daninhas .  7ª. Plantarum 2014 ISBN 978-85-867-1445-0 </t>
  </si>
  <si>
    <t xml:space="preserve">HENRIETTE MONTEIRO CORDEIRO DE AZEREDO. Fundamentos de estabilidade de alimentos.  2ª. Embrapa 2012 ISBN 978-85-7035-121-0 </t>
  </si>
  <si>
    <t xml:space="preserve">JAMES M. JAY. Microbiologia dos Alimentos.  6ª. Artmed 2005 ISBN ISBN-10: 853630507X/ISBN-13: 978-8 </t>
  </si>
  <si>
    <t xml:space="preserve">JOÃO GARCIA CARAMORI JÚNIOR. Manejo de Leitões.  2ª. LK Editora 2006 ISBN 8587890263 </t>
  </si>
  <si>
    <t xml:space="preserve">JONAS CARLOS CAMPOS PEREIRA. Melhoramento Genético Aplicado à Produção Animal.  6 ª. FEP MVZ 2012 ISBN 978-8587144461 </t>
  </si>
  <si>
    <t xml:space="preserve">JORGE SCHAFHÄUSER JUNIOR. Tecnologias Para Sistemas de Produção de Leite.  1ª. Embrapa 2016 ISBN 9788570355843 </t>
  </si>
  <si>
    <t xml:space="preserve">JOSÉ CARLOS MODESTO DA SILVA. Manejo e Administração na Bovinocultura Leiteira.  2ª. Produção Independente 2014 ISBN 9788581790749 </t>
  </si>
  <si>
    <t xml:space="preserve">JOSÉ MAURÍCIO SCHNEEDORF FERREIRA DA SILVA. Bioquímica em Agropecuária.  1ª. Produção Independente 2005 ISBN 8599026038 </t>
  </si>
  <si>
    <t xml:space="preserve">JOSÉ NICOLAU POMPEO. Matemática Financeira.  7ª. Saraiva 2014 ISBN ISBN 9788502618152 </t>
  </si>
  <si>
    <t xml:space="preserve">JOSÉ WLADIMIR FREITAS DA FONSECA. Elaboração E Análise De Projetos: A Viabilidade Econômico-Financeira.  1ª. Atlas 2012 ISBN 978-8522467518 </t>
  </si>
  <si>
    <t xml:space="preserve">KOBLITZ,Maria Gabriela Bello. Matérias-primas alimentícias - composição e controle de qualidade.  1ª. Koogan 2011 ISBN 9788527718158 </t>
  </si>
  <si>
    <t xml:space="preserve">LACERDA,André. Técnicas Cirúrgicas Em Pequenos Animais.  2ª. Elsevier 2018 ISBN 9788535289497- </t>
  </si>
  <si>
    <t xml:space="preserve">LAWRIE,R. A. Ciencia da Carne.  1ª.  Artmed 2004 ISBN 9798536304594 </t>
  </si>
  <si>
    <t xml:space="preserve">LON D. LEWIS. Nutrição Clinica Equina: alimentação e cuidados.  1ª. Roca 2000 ISBN 9788572412711 </t>
  </si>
  <si>
    <t xml:space="preserve">LUÍS AUGUSTO NERO. Produção, processamento e fiscalização de leite e derivados.  1ª. Atheneu 2017 ISBN 9788538807391 </t>
  </si>
  <si>
    <t xml:space="preserve">LUIZ GERALDO MIALHE. Máquinas Agrícolas para Plantio.  1ª. Millnnium 2012 ISBN 978-85-762-5260-3 </t>
  </si>
  <si>
    <t xml:space="preserve">MADDISON, Jill E. - Page, Stephen - Church, David. Farmacologia Clínica de Pequenos Animais.  2ª. Elsevier 2010 ISBN 9788535235500- </t>
  </si>
  <si>
    <t>MARCO ANTONIO S. VASCONCELLOS . Fundamentos de economia .  6ª. Saraiva 2018 ISBN ISBN-10: 8553131726</t>
  </si>
  <si>
    <t xml:space="preserve">MARCOS MACARI. Produção de Frangos de Corte.  2ª.  FACTA FAPESP 2014 ISBN 9788589327077 </t>
  </si>
  <si>
    <t xml:space="preserve">MERIGHI, A. Anatomia Topográfica Veterinária.  1ª. Revinter 2010 ISBN 9788537202746 </t>
  </si>
  <si>
    <t xml:space="preserve">MORTEN C. MEILGAARD; GALL VANCE CIVILLE; TOMAS CARR. Sensory Evaluation Techniques.  5ª. CRC Press 2015 ISBN 978-1482216905 </t>
  </si>
  <si>
    <t>N. GREGORY MANKIW. Introdução à economia.  8ª. Cengage Learning 2019 ISBN: 978-8522127917</t>
  </si>
  <si>
    <t xml:space="preserve">NAOMAR DE ALMEIDA FILHO E MARIA ZÉLIA ROUQUAYROL. Introdução a Epidemiologia.  4ª. Guanabara koogan 2006 ISBN 9788527711876 </t>
  </si>
  <si>
    <t xml:space="preserve">NELSON &amp; COUTO. Medicina Interna de Pequenos Animais.  5ª. Elsevier ISBN 8535279067 </t>
  </si>
  <si>
    <t xml:space="preserve">NELSON MOREIRA DE CARVALHO E JOÃO NAKAGAWA. Sementes – Ciência, Tecnologia e Produção.  5ª. FUNEP 2012 ISBN 978-85-7805-090-0 </t>
  </si>
  <si>
    <t xml:space="preserve">NILVA KAZUE SAKOMURA. Métodos de pesquisa em nutrição de monogástricos.  2ª. Funep 2016 ISBN 9788578051549 </t>
  </si>
  <si>
    <t xml:space="preserve">NILVA KAZUE SAKOMURA. Nutrição de Não Ruminantes.  1ª. Funep 2014 ISBN 978-857805132-7 </t>
  </si>
  <si>
    <t xml:space="preserve">NOGUEIRA - ANDRADE. Manual de Toxicologia Veterinária.  1ª. ROCA 2011 ISBN 9788572419055- </t>
  </si>
  <si>
    <t xml:space="preserve">O'BRIEN, T.R. Radiologia de Eqüinos.  1ª. Roca 2003 ISBN 978-85-724-1651-1 </t>
  </si>
  <si>
    <t xml:space="preserve">OCTAVIO NAKANO. Entomologia Econômica.  1ª. Produção independente 2011 </t>
  </si>
  <si>
    <t xml:space="preserve">OTERO. Manual de Anestesia Regional em Animais de Estimação.  1ª. MEDVET 2018 ISBN 9788562451522- </t>
  </si>
  <si>
    <t xml:space="preserve">OTTO, P.G. Genética Básica para a Veterinária.  5ª. Roca 2012 ISBN 9788541200042 </t>
  </si>
  <si>
    <t xml:space="preserve">P. J. QUINN. Microbiologia veterinária essencial.  2ª. Artmed 2018 ISBN 9788582714997 </t>
  </si>
  <si>
    <t xml:space="preserve">PELETEIRO, M.C. Atlas de Citologia Veterinária.  1ª. LIDEL 2011 ISBN 9727577288- </t>
  </si>
  <si>
    <t xml:space="preserve">PETER CONSTABLE. Radostits - Clínica Veterinária 2 volumes.  11ª. Guanabara-Koogan 2021 ISBN 9788527736923 </t>
  </si>
  <si>
    <t xml:space="preserve">RAFAEL SILVIO BONILHA PINHEIRO.  Manual do Criador de Ovinos.  1 ª. UFV 2018 ISBN 978-85-7269-596-1 </t>
  </si>
  <si>
    <t xml:space="preserve">REECE, W. O. Anatomia Funcional e Fisiologia dos Animais Domésticos.  3ª. Roca 2008 ISBN 978-85-724-1739-6 </t>
  </si>
  <si>
    <t xml:space="preserve">REED, M.S. &amp; BAYLY, W.M. Medicina Interna Equina.  1ª. Guanabara Koogan 2000 ISBN 978-85-277-0581-3 </t>
  </si>
  <si>
    <t xml:space="preserve">REIS, R. A.; BERNARDES, T. F.; SIQUEIRA, G. R. Forragicultura. Ciência, Tecnologia e Gestão dos recursos Forrageiros.  1 ª. Funep 2014 ISBN 9788588805408 </t>
  </si>
  <si>
    <t xml:space="preserve">ROBERT D. HISRICH , Michael P. Peters , Dean A. Shepherd, Araújo da Costa, Francisco. Empreendedorismo.  9ª. Bookman 2014 ISBN 8580553326 </t>
  </si>
  <si>
    <t xml:space="preserve">ROBERT E. RICKLEFS. A Economia da Natureza.  7ª. Guanabara Koogan 2016 ISBN 978-85-277-2876-8 </t>
  </si>
  <si>
    <t xml:space="preserve">ROBERT S. PINDYCK. Microeconomia.  8ª. Pearson Universidades 2013 ISBN ISBN-13: 978-8543000282 </t>
  </si>
  <si>
    <t xml:space="preserve">ROBERTO LENT. Cem Bilhões de Neurônios? - Conceitos Fundamentais de Neurociência.  2ª. ATHENEU 2010 ISBN 8538801023- </t>
  </si>
  <si>
    <t xml:space="preserve">RODRIGO RABELO. GUIA DE CONDUTA PARA MÉDICO-VETERINÁRIO INTENSIVET.  2ª. MEDVET 2018 ISBN 856245155X </t>
  </si>
  <si>
    <t xml:space="preserve">ROGÉRIO DE PAULA LANA. Nutrição e Alimentação Animal.  1ª. Produção Independente 2007 ISBN 9788590506720 </t>
  </si>
  <si>
    <t xml:space="preserve">RONY ANTONIO. Maior Produção com Melhor Ambiente para Aves, Suínos e Bovinos.  3ª. Aprenda Fácil 2019 ISBN 9788583660637 </t>
  </si>
  <si>
    <t xml:space="preserve">RUBENS LEITE VIANELLO. Meteorologia Básica e Aplicações.  2ª. Editora UFV 2013 ISBN 978-85-726-9432-2 </t>
  </si>
  <si>
    <t xml:space="preserve">RUI CORRÊA DA SILVA. Mecanização e manejo de solos.  1ª. Érica 2014 ISBN 978-85-365-0823-8 </t>
  </si>
  <si>
    <t xml:space="preserve">RUI CORRÊA DA SILVA. Planejamento e projeto agropecuário: Mapeamento e estratégias agrícolas.  1ª. Editora Érica 2015 ISBN ISBN-13: 978-8536510712 </t>
  </si>
  <si>
    <t xml:space="preserve">SALASSIER BERNARDO. Manual de Irrigação.  9ª. UFV 2019 ISBN 978-85-726-9610-4 </t>
  </si>
  <si>
    <t xml:space="preserve">SAMSÃO WOILER E WASHINGTON FRANCO MATHIAS. Projetos: planejamento, elaboração, análise..  2ª. Atlas 2008 ISBN 9788522450336 </t>
  </si>
  <si>
    <t xml:space="preserve">SAMUELSON, D.A. Tratado de Histologia Veterinária.  1ª. Elsevier 2007 ISBN 9788535223798 </t>
  </si>
  <si>
    <t xml:space="preserve">SHELLY L. VADEN. Exames Laboratoriais e Procedimentos Diagnósticos em Cães e Gatos.  1ª. Roca 2014 ISBN 9788541202978 </t>
  </si>
  <si>
    <t xml:space="preserve">SILVIA DEBONI DUTCOSKY. Análise Sensorial de Alimentos.  4ª. PUCPRess - Editora Universitária Champagnat; 2013 ISBN 9788572923033 </t>
  </si>
  <si>
    <t xml:space="preserve">STEVEN L. STOCKHAM. Fundamentos de Patologia Clínica Veterinária.  2ª. Guanabara 2011 ISBN 9788527717403 </t>
  </si>
  <si>
    <t xml:space="preserve">THOMAS COLVILLE. Anatomia e Fisiologia Clínica para Medicina Veterinária.  2ª. Elsevier 2010 ISBN 9788535235951 </t>
  </si>
  <si>
    <t xml:space="preserve">TRIGO IRINEU LORINI, Lincoln Hiroshi Miike, Vildes Maria Scussel. ARMAZENAGEM DE GRÃOS.  2ª. Instituto Biogeneziz 2018 ISBN 9788589167024 </t>
  </si>
  <si>
    <t xml:space="preserve">TULLY JR., T.N., DORRESTEIN, G. M. &amp; JONES, A. Clínica De Aves.  2ª. Elsevier 2010 ISBN 9788520424902 </t>
  </si>
  <si>
    <t xml:space="preserve">VALÉRIA PAULA RODRIGUES MINIM. Analise Sensorial. Estudos com Consumidores.  1ª. UFV 2013 ISBN 978-8572694711 </t>
  </si>
  <si>
    <t xml:space="preserve">ZACHARY, J.F. &amp; MCGAVIN, M. D. Bases da patologia em veterinária.  6ª. Guanabara Koogan 2018 ISBN 978-85-352-5039-8 </t>
  </si>
  <si>
    <t>Sophie Higman, Manual do Manejo Florestal Sustentável, UFV, 857269501X</t>
  </si>
  <si>
    <t>Agostinho Lopes de Souza e Carlos Pedro Boechat Soares, Florestas Nativas: estrutura, dinâmica e manejo, UFV, 9788572694636</t>
  </si>
  <si>
    <t>Altair Toledo Machado, Manejo Sustentável da Agrobiodiversidade nos Biomas Cerrado e Caatinga com ênfase em Comunidades Rurais, 1ª,Brasil,Embrapa,8570750609</t>
  </si>
  <si>
    <r>
      <rPr>
        <sz val="10"/>
        <color rgb="FFFF0000"/>
        <rFont val="Arial"/>
        <charset val="134"/>
      </rPr>
      <t xml:space="preserve">Luis Augusto Barbosa Cortez e outros, </t>
    </r>
    <r>
      <rPr>
        <b/>
        <sz val="11"/>
        <color indexed="10"/>
        <rFont val="Calibri"/>
        <charset val="134"/>
      </rPr>
      <t xml:space="preserve">Biomassa para Energia, </t>
    </r>
    <r>
      <rPr>
        <sz val="10"/>
        <color rgb="FFFF0000"/>
        <rFont val="Arial"/>
        <charset val="134"/>
      </rPr>
      <t>1º,,unicamp,2008,,,,9788526807839</t>
    </r>
  </si>
  <si>
    <r>
      <rPr>
        <sz val="10"/>
        <color rgb="FFFF0000"/>
        <rFont val="Arial"/>
        <charset val="134"/>
      </rPr>
      <t xml:space="preserve">Ademir Assis Henning, </t>
    </r>
    <r>
      <rPr>
        <sz val="11"/>
        <color rgb="FFFF0000"/>
        <rFont val="Calibri"/>
        <charset val="134"/>
      </rPr>
      <t>Manejo Integrado de Pragas de Grãos e Sementes Armazenadas,</t>
    </r>
    <r>
      <rPr>
        <sz val="10"/>
        <color rgb="FFFF0000"/>
        <rFont val="Arial"/>
        <charset val="134"/>
      </rPr>
      <t>1º,,Embrapa,2015,,,,9788570354716</t>
    </r>
  </si>
  <si>
    <r>
      <rPr>
        <sz val="10"/>
        <color rgb="FFFF0000"/>
        <rFont val="Arial"/>
        <charset val="134"/>
      </rPr>
      <t xml:space="preserve">Irineu Lorini, Lincoln Hiroshi Miike, Vildes Maria Scussel e Lêda Rita D'Antonino F, </t>
    </r>
    <r>
      <rPr>
        <b/>
        <sz val="11"/>
        <color indexed="10"/>
        <rFont val="Calibri"/>
        <charset val="134"/>
      </rPr>
      <t>Armazenagem de Grãos,</t>
    </r>
    <r>
      <rPr>
        <sz val="10"/>
        <color rgb="FFFF0000"/>
        <rFont val="Arial"/>
        <charset val="134"/>
      </rPr>
      <t>2º,,Bio Geneziz,2018,,,,9788589167024</t>
    </r>
  </si>
  <si>
    <r>
      <rPr>
        <b/>
        <sz val="10"/>
        <color indexed="10"/>
        <rFont val="Arial"/>
        <charset val="134"/>
      </rPr>
      <t xml:space="preserve">Ney Sakiyama, Hermínia Martinez, Marcelo Tomaz, Aluízio Borém, </t>
    </r>
    <r>
      <rPr>
        <b/>
        <sz val="11"/>
        <color indexed="10"/>
        <rFont val="Calibri"/>
        <charset val="134"/>
      </rPr>
      <t>Café Arábica do Plantio à Colheita,</t>
    </r>
    <r>
      <rPr>
        <b/>
        <sz val="10"/>
        <color indexed="10"/>
        <rFont val="Arial"/>
        <charset val="134"/>
      </rPr>
      <t>1º,,UFV,2015,,,,</t>
    </r>
  </si>
  <si>
    <r>
      <rPr>
        <b/>
        <sz val="10"/>
        <color indexed="10"/>
        <rFont val="Arial"/>
        <charset val="134"/>
      </rPr>
      <t xml:space="preserve">Carlos Augusto Arantes, Camila de Arantes, </t>
    </r>
    <r>
      <rPr>
        <b/>
        <sz val="11"/>
        <color indexed="10"/>
        <rFont val="Calibri"/>
        <charset val="134"/>
      </rPr>
      <t>Avaliações de imóveis rurais,</t>
    </r>
    <r>
      <rPr>
        <b/>
        <sz val="10"/>
        <color indexed="10"/>
        <rFont val="Arial"/>
        <charset val="134"/>
      </rPr>
      <t>3º,, -,2020,,,,9786500052589</t>
    </r>
  </si>
  <si>
    <r>
      <rPr>
        <sz val="10"/>
        <color rgb="FFFF0000"/>
        <rFont val="Arial"/>
        <charset val="134"/>
      </rPr>
      <t xml:space="preserve">Sara Maria Chalfoun, Ana Carla Spuri Azarias, et al..., </t>
    </r>
    <r>
      <rPr>
        <b/>
        <sz val="11"/>
        <color indexed="10"/>
        <rFont val="Calibri"/>
        <charset val="134"/>
      </rPr>
      <t xml:space="preserve">Boas Práticas de Pré-Colheita, Colheita e Pós-Colheita do Café, </t>
    </r>
    <r>
      <rPr>
        <sz val="10"/>
        <color rgb="FFFF0000"/>
        <rFont val="Arial"/>
        <charset val="134"/>
      </rPr>
      <t>1º,,Epamig,2016,,,,</t>
    </r>
  </si>
  <si>
    <t>José Antonio Portella, Colheita de Grãos Mecanizada: Implementos, Manutenção e Regulagem,1º,,Aprenda Fácil ,2000,,,,: 85-88216-75-2</t>
  </si>
  <si>
    <r>
      <rPr>
        <sz val="10"/>
        <rFont val="Arial"/>
        <charset val="134"/>
      </rPr>
      <t xml:space="preserve">Shlomo Navarro; Ronald T Noyes, </t>
    </r>
    <r>
      <rPr>
        <b/>
        <sz val="11"/>
        <rFont val="Calibri"/>
        <charset val="134"/>
      </rPr>
      <t>The Mechanics and Physics of Modern Grain Aeration Management ,</t>
    </r>
    <r>
      <rPr>
        <sz val="10"/>
        <rFont val="Arial"/>
        <charset val="134"/>
      </rPr>
      <t>1º,,,,,,,978-0849313554</t>
    </r>
  </si>
  <si>
    <t>BICEN:03</t>
  </si>
  <si>
    <r>
      <rPr>
        <sz val="10"/>
        <rFont val="Arial"/>
        <charset val="134"/>
      </rPr>
      <t>José Geanini Peres ,</t>
    </r>
    <r>
      <rPr>
        <b/>
        <sz val="11"/>
        <rFont val="Calibri"/>
        <charset val="134"/>
      </rPr>
      <t>Hidráulica agrícola,</t>
    </r>
    <r>
      <rPr>
        <sz val="10"/>
        <rFont val="Arial"/>
        <charset val="134"/>
      </rPr>
      <t>1º,,EdUFSCAR,2021,,,,978-8576004165</t>
    </r>
  </si>
  <si>
    <r>
      <rPr>
        <sz val="10"/>
        <color rgb="FFFF0000"/>
        <rFont val="Arial"/>
        <charset val="134"/>
      </rPr>
      <t xml:space="preserve">Carlos Rogério de Mello, </t>
    </r>
    <r>
      <rPr>
        <sz val="11"/>
        <color indexed="10"/>
        <rFont val="Calibri"/>
        <charset val="134"/>
      </rPr>
      <t xml:space="preserve">Hidrologia de Superfície: Princípios e Aplicações, </t>
    </r>
    <r>
      <rPr>
        <sz val="10"/>
        <color rgb="FFFF0000"/>
        <rFont val="Arial"/>
        <charset val="134"/>
      </rPr>
      <t>2º,,Novas Edições Acadêmicas,,,,,978-8581270968</t>
    </r>
  </si>
  <si>
    <t>Pierre-Claude Aitcin; Binders for Durable and Sustainable Concrete; 1st Edition;London/UK;CRC Press;2008;10.1201/9781482265767</t>
  </si>
  <si>
    <r>
      <rPr>
        <u/>
        <sz val="11"/>
        <color rgb="FFFF0000"/>
        <rFont val="Calibri"/>
        <charset val="134"/>
      </rPr>
      <t xml:space="preserve">J. J. Schon; </t>
    </r>
    <r>
      <rPr>
        <sz val="10"/>
        <color rgb="FFFF0000"/>
        <rFont val="Arial"/>
        <charset val="134"/>
      </rPr>
      <t>Propriedades Físicas das Rochas Aplicadas à Engenharia de Petróleo; 1ª;Brasil;LTC;2017;978-8521633631</t>
    </r>
  </si>
  <si>
    <r>
      <rPr>
        <u/>
        <sz val="11"/>
        <color rgb="FFFF0000"/>
        <rFont val="Calibri"/>
        <charset val="134"/>
      </rPr>
      <t xml:space="preserve">Luiz Roberto Terron; </t>
    </r>
    <r>
      <rPr>
        <sz val="10"/>
        <color rgb="FFFF0000"/>
        <rFont val="Arial"/>
        <charset val="134"/>
      </rPr>
      <t>Propriedades dos Fluidos Derivados do Petróleo; 1ª;Brasil;LTC;2017;978-8521633631</t>
    </r>
  </si>
  <si>
    <t>Célio Eduardo Martins Vaz, João Luiz Ponce Maia, Walmir Gomes dos Santos; Tecnologia da Indústria do Gás Natural; 1 ª ;Brasil;Blucher;2008;9788521204213</t>
  </si>
  <si>
    <t>Geraldo Luiz Miranda de Barros; Navegar é Fácil; 14ª edição ;;Editora Lilian M Barros; 2014; ISBN 9788568165003</t>
  </si>
  <si>
    <t>Teresa Gallotti Florenzano; Iniciação em sensoriamento remoto; 3ª edição;; Editora Oficina de Textos;2011 ;ISBN 9788579750168</t>
  </si>
  <si>
    <t>Geraldo Luiz Miranda de Barros; Navegando Com A Eletrônica ;3ª edição;;Ed. Edições Marítimas ;2016;ISBN 9788568165027</t>
  </si>
  <si>
    <t>Alain F. Zuur, Elena N. Ieno, Neil Walker, Anatoly A. Saveliev, Graham M. Smith; Mixed Effects Models and Extensions in Ecology with R;1ª edição;Springer New York, NY;Alain F. Zuur, Elena N. Ieno, Neil Walker, Anatoly A. Saveliev, Graham M. Smith;2009;ISBN 978-1-4419-2764-4</t>
  </si>
  <si>
    <t>Armando Vidigal, Marcílio Boavista; AMAZÔNIA AZUL: O MAR QUE NOS PERTENCE;1a;RJ; Record;;978-8501076144</t>
  </si>
  <si>
    <t xml:space="preserve">MARTINS, Milton de Arruda, Carrilho, Flair José, Alves, Venâncio, Castilho, Euclides, Cerri, Giovani, Wen, Chao.  Coleção Clínica Médica 7 volumes Combo - FMUSP.  2ª. São Paulo  Manole 2016 ISBN 9788520438961 </t>
  </si>
  <si>
    <t xml:space="preserve">CUNHA, Vicente de Paula Prisco da; MARCHINI, Leonardo. Prótese total contemporânea na reabilitação bucal.  2. ed. rev., ampl. e atual. São Paulo: Santos, 2014. xxi, 246 p. ISBN 9788541203708 </t>
  </si>
  <si>
    <t xml:space="preserve">RAYSSA ZANATTA; MURILO FERES; DANILO DUARTE. Lesões Não Cariosas e HMI: o que precisamos saber (Coletânea CIOSP- vol 2).  1ª. Nova Odessa-SP Napoleão Editora 2019 ISBN 9788548000386 </t>
  </si>
  <si>
    <t>6</t>
  </si>
  <si>
    <t xml:space="preserve">SANTOS, Eliane Cristina dos Gomes, Clarissa Emília Trigueiro. Planejamento Alimentar Educação Nutricional nas Diversas Fases da Vida.  1. São Paulo Iátria 2014 ISBN 9788536507682 </t>
  </si>
  <si>
    <t xml:space="preserve">MARCELA PONZIO PINTO E SILVA, Andréa de Andrade Marques, Maria Teresa pace do Amaral. Tratado De Fisioterapia Em Saúde Da Mulher.  2. Roca 2018 ISBN 9788554652067 </t>
  </si>
  <si>
    <t xml:space="preserve">LEANDRO SILVA VARGAS . Educacao Fisica Inclusiva.  1ª.  Edipucrs ISBN 978-8539705528 </t>
  </si>
  <si>
    <t xml:space="preserve">DAVID EPSTEIN. A Genética do Esporte. Como a Biologia Determina a Alta Performance Esportiva .  1ª. Campus ISBN 978-8535244588 </t>
  </si>
  <si>
    <t xml:space="preserve">ERICK CONDE Et al. Psicologia do Esporte e do Exercício: modelos teóricos, pesquisa e intervenção.  1ª. São Paulo PASAVENTO ISBN 8568222382 </t>
  </si>
  <si>
    <t xml:space="preserve">CARMENCITTA IGNATTI. Práticas integrativas na enfermagem: Compartilhando experiências.  1. Arché Editora, 2017. </t>
  </si>
  <si>
    <t xml:space="preserve">JANICE L. HINKLE. Brunner &amp; Suddarth - Manual de Enfermagem Médico-Cirúrgica.  14. Rio de Janeiro Guanabara Koogan 2019 ISBN 978-8527734691 </t>
  </si>
  <si>
    <t xml:space="preserve">JANICE L. HINKLE. Brunner &amp; Suddarth - Tratado de Enfermagem Médico-Cirúrgica - 2 Vols.  14. Rio de Janeiro Guanabara Koogan 2020 ISBN 978-8527736688 </t>
  </si>
  <si>
    <t xml:space="preserve">MARIA PAULA. Semiotécnica: Fundamentos Para a Prática Assistencial de Enfermagem.  1. Rio de Janeiro GEN Guanabara Koogan 2016 ISBN 978-8535261622 </t>
  </si>
  <si>
    <t xml:space="preserve">SANAR. Livro Saúde do Idoso, Saúde Mental e Saúde do Trabalhador.  1. , 2019. ISBN 9788554622084 </t>
  </si>
  <si>
    <t xml:space="preserve">SHARON JENSEN. Semiologia para Enfermagem -Conceitos e Prática Clínica.  1. Rio de Janeiro Guanabara Koogan 2013 ISBN 978-8527722865 </t>
  </si>
  <si>
    <t xml:space="preserve">TELMA GEOVANINI. Tratado de feridas e curativos.  2. São Paulo Rideel 2022 ISBN 978-6557386934 </t>
  </si>
  <si>
    <t xml:space="preserve">ÂNGELA CRISTINA PIBTO DE PAIVA CUNHA GISELLE GASPARINO DOS SANTOS-COLUCHI LOURDES BERNADETE ROCHA DE SOUZA. Ortodontia e Fonoaudiologia na Prática Clínica.  1. Rio de Janeiro Revinter 2011 ISBN 978-85-372-0354-5 </t>
  </si>
  <si>
    <t xml:space="preserve">IRENE QUEIROZ MARCHESAN   HILTON JUSTINO DA SILVA    MARILEDA CATTELAN TOMÉ. Tratado das Especialidades em Fonoaudiologia.  1. São Paulo Roca 2014 ISBN 978-85-2772-641-2 </t>
  </si>
  <si>
    <t xml:space="preserve">MOYA L. ANDREWS. Manual de Tratamento da Voz da pediatria à geriatria.  3. São Paulo CENAGE 2009 ISBN 97-8852-2106-332 </t>
  </si>
  <si>
    <t xml:space="preserve">PATRÍCIA JUNQUEIRA. Por que meu Filho Não Quer Comer?: uma Visão Além da Boca e do Estômago.  1. Londrina Ide 2017 ISBN 978-85-881-2178-2 </t>
  </si>
  <si>
    <t xml:space="preserve">ANA CLAUDIA CARELLE E CYNTHIA CAVALINI CANDIDO. Tecnologia dos Alimentos: Principais Etapas da Cadeia Produtiva.  1ª. Iátria 2015 ISBN 9788536510842 </t>
  </si>
  <si>
    <t xml:space="preserve">CAMILA CREMONEZI JAPUR; MARTA NEVES CAMPELLI MARÇAL VIEIRA. Dietética aplicada na produção de refeições.  1ª. Guanabara Koogan 2012 ISBN 9788527721875 </t>
  </si>
  <si>
    <t xml:space="preserve">CARLOS ALBERTO DÓRIA. Formação da culinária brasileira:escritos sobre a cozinha inzoneira.  1ª. Fósforo 2021 ISBN 9788565339278 </t>
  </si>
  <si>
    <t xml:space="preserve">CÉLIA ANDRESSA FERNANDES E REGINALDO MARCOS MARTINS ELIANA MARIA TEIXEIRA, Natália Tsuzuki. Produção agroindustrial: Noções de processos, tecnologias de fabricação de alimentos de origem animal e vegetal e gestão industrial.  1ª. Erica 2015 ISBN 9788536511597 </t>
  </si>
  <si>
    <t xml:space="preserve">DOLORES FREIXA E GUTA CHAVES. Gastronomia no Brasil e no mundo.  2ª. SENAC 2013 ISBN 9788574582832 </t>
  </si>
  <si>
    <t xml:space="preserve">DOMINGOS PALMA; MARIA ARLETE MEIL SCHIMITH ESCRIVÃO; FERNANDA LUISA CERAGLIOLI OLIVEIRA. Guia de nutrição clínica na infância e na adolescência.  1ª. Manole 2009 ISBN 9788520423615 </t>
  </si>
  <si>
    <t xml:space="preserve">LUCIANA ROSSI; POLTRONIERI FABIANA. Tratado de Nutrição e Dietoterapia.  1ª. Guanabara Koogan 2019 ISBN 9788527735193 </t>
  </si>
  <si>
    <t xml:space="preserve">MARLY AUGUSTO CARDOSO. Nutrição em Saúde Coletiva.  1ª. Atheneu 2014 ISBN 9788538804758 </t>
  </si>
  <si>
    <t xml:space="preserve">SANDRA MARIA CHEMIN SEABRA DA SILVA; SÍLVIA MARTINEZ. Cardápio: guia prático para a elaboração.  3ª. Roca 2014 ISBN 9788541203562 </t>
  </si>
  <si>
    <t xml:space="preserve">MARCO SILVA/ LUCILA PESCE/ ANTONIO ZUIN. Educação Online. Cenário, Formação e Questões Didático-Metodológicas.  1º. Copacabana, Rio de Janeiro Vak 2010 ISBN 9788578540937 </t>
  </si>
  <si>
    <t xml:space="preserve">MARCO SILVA/EDMÉA SANTOS. Avaliação da aprendizagem em educação "online": Fundamentos, interfaces e dispositivos, relatos de experiências.  3ª. Ipiranga, São Paulo Loyola 2006 ISBN 9788515032167 </t>
  </si>
  <si>
    <t>JARVIS, C.; Guia de Exame Físico para Enfermagem; 7;Rio de Janeiro;Elsevier;2016;9788535283815</t>
  </si>
  <si>
    <t>Carvalho, Silvana Denofre; O enfermeiro e o cuidar multidisciplinar na saUde da crianÇa e do adolescente; 1;São Paulo;Atheneu; 2012;9788538802976</t>
  </si>
  <si>
    <t>FISCHBACH, Frances Talaska; Exames laboratoriais e diagnósticos em enfermagem;9; Rio de Janeiro;Guanabara Koogan ;2015;978-8527726634</t>
  </si>
  <si>
    <t>GONÇALVES, Cláudia Giglio de Oliveira; Saúde do Trabalhador: da Estruturação à Avaliação de Programas de Preservação Auditiva;1;São Paulo;ROCA;2009;9788572417969</t>
  </si>
  <si>
    <t>MENDES, René et al; Patologia do Trabalho;3;São Paulo;ATHENEU;2013;8538803751</t>
  </si>
  <si>
    <t>NUDELMANN, Carlos Alberto et al; Perda Auditiva Induzida pelo Ruído Volume 2 ;1;Rio de Janeiro;REVINTER;2001;9788573094680</t>
  </si>
  <si>
    <t>Fernandes, F.D.M.; Orientações para Famílias de Crianças no Espectro do Autismo: Fonoaudiologia Baseada em Evidências; 1;Barueri;Pró-Fono;2020;978-85-8129-031-7.</t>
  </si>
  <si>
    <t>Adriane Lima Mortari Moret, Adriana Marques de Oliveira;Planos Terapêuticos Fonoaudiológicos (PTFs) (Volume 1);1ª;Carapicuíba;PRÓ-FONO;2012;8581290000</t>
  </si>
  <si>
    <t>Clabijo Mérida Salvatierra; Microbiologia: Aspectos Morfológicos, Bioquímicos E Metodológicos; 1;;Editora Érica;2014;8536507810</t>
  </si>
  <si>
    <t>Vilela, Raquel / Mendoza, Leonel; Micologia Médica;1;; Coopmed; 2022;9786586108095</t>
  </si>
  <si>
    <t>Anghebem, Mauren Isfer; TRATADO DE ANÁLISES CLÍNICAS;1;; Atheneu;2022;9788538808879</t>
  </si>
  <si>
    <t>Deborah Rumsey; Estaística para Leigos ;2; Rio de Janeiro;Alta ;2019; 978-8550804866</t>
  </si>
  <si>
    <t>Gilson Volpato; Dicas para Redação Científica; 4;São Paulo;Best Writing;2016;978-8564201095</t>
  </si>
  <si>
    <t>Aspásia Basile Gesteira Souza; Enfermagem neonatal: Cuidado intensivo ao recém nascido ;2;São Paulo;Atheneu;2014;978-8538805083</t>
  </si>
  <si>
    <t>Francisco Haiter Neto, Lúcio Mitsuo Kurita, Paulo Sérgio Flores Campos; Diagnóstico por Imagem em Odontologia;1a ;Nova Odessa-SP;Napoleão Editora;2018; 9788548000331</t>
  </si>
  <si>
    <t>Daniela Rios; Alessandra Borges; Linda Wang; Danilo Duarte; Materiais Bioativos em Odontologia  (Coletânea CIOSP- vol 11); 1ª  ;Nova Odessa-SP;Napoleão Editora;2021; 9786588546338</t>
  </si>
  <si>
    <t>Claudio Sato; Adriano Sapata; Simple: uma abordagem simples em resinas compostas; 1a;Nova Odessa-SP;Napoleão Editora;2017; 9788548000089</t>
  </si>
  <si>
    <t>Soraya Leal; Leandro Hilgert. Danilo Duarte ; Odontologia de Mínima Intervenção: dentes funcionais por toda a vida (Coletânea CIOSP- vol 6)  ;1ª;Nova Odessa-SP;Napoleão Editora;2020;9788548000621</t>
  </si>
  <si>
    <t>José Mondelli; Fundamentos de dentística operatória ;2ª ;São Paulo;Santos; 2017; 9788527730938</t>
  </si>
  <si>
    <t>BISAU:8</t>
  </si>
  <si>
    <t>Nakagomi e Mukai; Prótese Total: Em Busca da Excelência Estética e Funcional ;1ª;Rio de Janeiro;Elsevier;2013; 9788535262773</t>
  </si>
  <si>
    <t>BISAU:7</t>
  </si>
  <si>
    <t>Joly, Julio Cesar/Carvalho, Paulo Fernando M de/Silva, Robert Carvalho ; Perio-Implantodontia Estética - 2 vols; 1a;São Paulo;Quintessence;2015;</t>
  </si>
  <si>
    <t>Lopes, Cláudio Júlio - Vaz e Campos, Glécio; Microcirurgia Plástica Periodontal e Peri-Implantar; 1ª;São Paulo;Napoleão;2019; 9788548000485</t>
  </si>
  <si>
    <t>Dias, Alexandra ; Perioline Cirúrgico Year book; 1ª;São Paulo;Santos Publishing;2021;  9786586699517</t>
  </si>
  <si>
    <t>Antonio Fernando Tommasi ; DIAGNÓSTICO EM PATOLOGIA BUCAL ; 4ª ;Rio de Janeiro;GEN Guanabara Koogan;2014; 978-8535274752</t>
  </si>
  <si>
    <t>SILVERMAN,S.;EVERSOLE,L.R.;TRUELOVE,E.L. ; Fundamentos de Medicina Oral; 2 ª    ;Rio de Janeiro;Guanabara/Koogan ;2004;  9788527709361</t>
  </si>
  <si>
    <t>Maria Lucia Zarvos Varellis; O PACIENTE COM NECESSIDADES ESPECIAIS NA ODONTOLOGIA - MANUAL PRÁTICO; 3ª;SÃO PAULO;SANTOS;2017; 9788527730945</t>
  </si>
  <si>
    <t>Maria Lucia Zarvos Varellis; ODONTOLOGIA HOSPITALAR; 1°;SÃO PAULO;Quintessence Brasil;2018; 9788578891299</t>
  </si>
  <si>
    <t xml:space="preserve">EUGENIO AQUARONE ET AL. Biotecnologia Industrial: Biotecnologia na Produção de Alimentos (Volume 4).  2. Brasil IRACEMA DE OLIVEIRA MORAES 2021 ISBN 6555061529 </t>
  </si>
  <si>
    <t xml:space="preserve">NEUSELY DA SILVA. Manual de métodos de análise microbiológica de alimentos e água.  5. Brasil 2020 ISBN 9788521212256 </t>
  </si>
  <si>
    <t xml:space="preserve">LUÍS AUGUSTO NERO, Adriano Gomes da Cruz, Luciano dos Santos Bersot. Produção, processamento e fiscalização de leite e derivados.  1°. Brasil Atheneu 2017 ISBN 978-8538807391 </t>
  </si>
  <si>
    <t xml:space="preserve">VANERLI BELOTI. Leite. Obtenção, Inspeção e Qualidade.  1°. Brasil Planta 2015 ISBN 978-8599144077 </t>
  </si>
  <si>
    <t xml:space="preserve">ADRIANO GOMES DA CRUZ. Química, Bioquímica, Análise Sensorial e Nutrição no Processamento de Leite e Derivados.  1°. Brasil Elsevier 2016 ISBN 978-8535280791 </t>
  </si>
  <si>
    <t xml:space="preserve">ADRIANO GOMES DA CRUZ. Inovações e Avanços em Ciência e Tecnologia de Leite e Derivados.  1°. Brasil Setembro 2019 ISBN 978-8564217034 </t>
  </si>
  <si>
    <t xml:space="preserve">ADENILSON ABRANCHES MONTEIRO. Tecnologia de Produção de Derivados de Leite.  1°. Brasil UFV 2011 ISBN 978-8572694094 </t>
  </si>
  <si>
    <t xml:space="preserve">CYNTHIA CAVALINI CANDIDO, ANA CLAUDIA CARELLE. Tecnologia dos Alimentos – Principais etapas da cadeia produtiva.  1°. Brasil Érica/Saraiva 2014 ISBN 978-8536510842 </t>
  </si>
  <si>
    <t xml:space="preserve">MARIA GABRIELLA BELLO KOBLITZ. Materias primas alimenticias.  1. Brasil Maria Gabriela b Kloblitz 2011 ISBN 978-852771815-8 </t>
  </si>
  <si>
    <t xml:space="preserve">NELCINDO N. TERRA. Defeitos nos Produtos Cárneos. Origens e Soluções.  1°. Brasil Varela 2017 ISBN 978-8585519797 </t>
  </si>
  <si>
    <t xml:space="preserve">ALBERTAZZI G. JR. ARMANDO, André R. de Sousa. Fundamentos de metrologia científica e industrial.  2. Santa Catarina: Editora Manole, 2017. ISBN 978-8520433751 </t>
  </si>
  <si>
    <t xml:space="preserve">ROQUEMAR BALDAM. Gerenciamento de processos de Negócios: BPM (uma referência para implantação prática).  1. GEN LTC 9 de junho de 2014 ISBN 978-8535271386 </t>
  </si>
  <si>
    <t xml:space="preserve">ANALISA DE MEDEIROS BRUM, Angélica Madalosso, Andre Luiz Martins Tiba. Experiência Do Colaborador, A - Da Atração À Retenção: Como O Endomarketing Pode Tornar Única Cada Etapa Da Jornada Do Colaborador.  1. Integrare Business 2020 ISBN 6589140006 </t>
  </si>
  <si>
    <t xml:space="preserve">PAULO SANTANA. Consumer insight: Construindo experiências verdadeiramente centradas no cliente.  1. Editora Évora 2018 ISBN 8584611614 </t>
  </si>
  <si>
    <t xml:space="preserve">WAGNER CARDOSO. Engenharia de Métodos e Produtividade.  1. Itacaiúnas 2018 ISBN 8595350582 </t>
  </si>
  <si>
    <t xml:space="preserve">DAVID M. KROENKE. Sistemas de informação gerenciais.  1. Saraiva Uni 2012 ISBN 8502183699 </t>
  </si>
  <si>
    <t xml:space="preserve">CRISTINA A.SCHUMACHER. Gramática de Inglês para Brasileiros.  1. Rio de Janeiro: Alta Books, 2018. ISBN 978-8550802770 </t>
  </si>
  <si>
    <t xml:space="preserve">THOMAS BOOTH, Victoria Boobyer. Inglês para Todos - English for Everyone - Negócios: Módulo 1 (Kit Livros de Curso e de Exercício com CD).  1. São Paulo: Publifolha, 2018. ISBN 7895377000677 </t>
  </si>
  <si>
    <t xml:space="preserve">THOMAS BOOTH, Victoria Boobyer. Inglês para Todos - English for Everyone - Negócios: Módulo 2 (Kit Livros de Curso e de Exercício com CD).  1. São Paulo: Publifolha, 2018. ISBN 7895377000684 </t>
  </si>
  <si>
    <t xml:space="preserve">DAVID COTTON. Market Leader - Extra Elementary Coursebook With DVD-ROM Pack.  3. Londres: Pearson, 2016. ISBN 9781292134758 </t>
  </si>
  <si>
    <t xml:space="preserve">DAVID COTTON. Market Leader Elementary - Practice File With Practice File Audio CD.  3. Londres: Pearson, 2016. ISBN 9781408237069 </t>
  </si>
  <si>
    <t xml:space="preserve">CRISTINA A.SCHUMACHER. Inglês Urgente! Para Brasileiros Nos Negócios.  1. Rio de Janeiro: Alta Books, 2018. ISBN 9788550802787 </t>
  </si>
  <si>
    <t>Denilso de Lima. Gramática de uso da língua inglesa: A gramática do inglês na ponta da língua.  Alta Books; 1ª edição 2018 ISBN‏ : ‎ 978-8550802923</t>
  </si>
  <si>
    <t xml:space="preserve">SANDRA HELENA TERCIOTTI, Eleomar Rosetti Ricino. Redação na prática: Um guia que faz a diferença na hora de escrever bem.  1. São Paulo: Saraiva Uni, 2012. ISBN 978-8502193703 </t>
  </si>
  <si>
    <t xml:space="preserve">CARLOS ALBERTO MOYSÉS. Língua portuguesa: Atividades de leitura e produção de texto.  4. São Paulo: Saraiva Uni, 2016. ISBN 978-8502634015 </t>
  </si>
  <si>
    <t xml:space="preserve">MIRIAM GOLD. Redação Empresarial.  5. São Paulo: Saraiva Uni, 2017. ISBN 978-8547217945 </t>
  </si>
  <si>
    <t xml:space="preserve">IDALBERTO CHIAVENATO. Gestão de Pessoas - O Novo Papel da Gestão do Talento Humano.  Atlas, 2020. ISBN 9788597023695 </t>
  </si>
  <si>
    <t xml:space="preserve">FÁVERO, Ivan; FÁVERO, Maria Remus. Políticas de Turismo.  Caxias do Sul, RS: EDUCS, 2006. </t>
  </si>
  <si>
    <t xml:space="preserve">LOHMANN, G; FRAGA, C; CASTRO, R. Transportes e Destinos Turísticos: planejamento e gestão.  Rio de Janeiro: ELSEVIER, 2013. ISBN 978-8535260861 </t>
  </si>
  <si>
    <t xml:space="preserve">MIGUEL LEÓN PORTILLA. Los Antiguos Mexicanos - a Traves de Sus Cronicas y Cantares.  1. Cidade do México Fondo de Cultura Económica 1977 ISBN 9789681615062,00 </t>
  </si>
  <si>
    <t>ISABEL ALLENDE. La casa de los espíritus.  1. Madrid Debolsillo 1982 ISBN 8483462036</t>
  </si>
  <si>
    <t xml:space="preserve">JORGE LUIS BORGES. Ficciones.  1. Madrid Debolsillo 1944 ISBN 849908950X </t>
  </si>
  <si>
    <t xml:space="preserve">PIERO LEINER. O Brasil no espectro de uma guerra híbrida.  1. São Paulo alameda 2020 ISBN 6586081025 </t>
  </si>
  <si>
    <t xml:space="preserve">SAMUEL MOORE. Biografia de Mahommah Gardo Baquaqua.  2020 ISBN 1609425537 </t>
  </si>
  <si>
    <t xml:space="preserve">GAYATRI SPIVAK. Pode o Subalterno Falar?.  1. Belo Horizonte UFMG 2018 ISBN 8570418167 </t>
  </si>
  <si>
    <t xml:space="preserve">NORMA DIANA HAMILTON. Feminismos e literatura contemporânea.  Horizonte 2020 ISBN 6550280001 </t>
  </si>
  <si>
    <t xml:space="preserve">VICTOR TURNER. Do ritual ao teatro.  1. Rio de Janeiro UFRJ 2015 ISBN 9788571084100 </t>
  </si>
  <si>
    <t xml:space="preserve">MELQUISEDEQUE OLIVEIRA SILVA ALMEIDA. FERRAMENTA DIDATICA E LUDICA PARA INTENSIFICAR O APRENDIZADO DA LINGUA BRASILEIRA DE SINAIS.  1. Editus 2016 ISBN 9788574554051 </t>
  </si>
  <si>
    <t xml:space="preserve">RONICE MÜLLER DE QUADROS. Libras.  1(2019).  Parábola Editorial 2019 ISBN 978-85-7934-166-3 </t>
  </si>
  <si>
    <t>EDUARDO NEIVA. Jogos de comunicação.  Ática 9788508126323</t>
  </si>
  <si>
    <t>LUCIA SANTAELLA. Leitura de imagens.  Melhoramentos  9788506004470</t>
  </si>
  <si>
    <t xml:space="preserve">LUIZA ELENA LEITE RIBEIRO DO VALLE E FRANCISCO ASSUMPÇÃO. Aprendizagem, linguagem e pensamento.  Wak 978-8578540029 </t>
  </si>
  <si>
    <t>EULALIA FERNANDES. Surdez e Bilinguismo.  Mediação 2010 ISBN ‎ 978-8577060047</t>
  </si>
  <si>
    <t>MARIA OGÉCIA DRIGO. Comunicação e Cognição.  Sulina  978852050487-1</t>
  </si>
  <si>
    <t>ELAINE GROLLA E MARIA CRISTINA FIGUEIREDO SILVA. Aquisição da linguagem.  Contexto  978-8572448734</t>
  </si>
  <si>
    <t>SKLIAR, Carlos. A Surdez: um olhar sobre as diferenças.  Mediação 2010 978-8587063175</t>
  </si>
  <si>
    <t>QUADROS, Ronice Muller de &amp; KARNOPP, Lodenir. Língua de sinais brasileira: estudos lingüísticos.  ArtMed 2004 978-8536303086</t>
  </si>
  <si>
    <t>LOPES, Maura Corcini. Surdez &amp; Educação.  Autêntica 2011  978-8575262832</t>
  </si>
  <si>
    <t>LODI, A.C.B.; LACERDA, C.B.F. (Orgs.). Uma escola, duas línguas: letramento em língua portuguesa e língua de sinais nas etapas iniciais de escolarização..  Mediação, 2014 9788577060443</t>
  </si>
  <si>
    <t>BENTES, A.; LEITE, M. (Orgs). Linguística de texto e análise da conversação: panorama das pesquisas no Brasil..  Cortez, 2010 9788524916267</t>
  </si>
  <si>
    <t>Alejandro Cerletti  O ensino de Filosofia como problema filosófico  Autêntica 2009 ISBN 978-85-7526-398-3</t>
  </si>
  <si>
    <t>HIlary Putnam O Colapso da Verdade: e Outros Ensaios   Ideias &amp; Letras 2008 978-8576980124</t>
  </si>
  <si>
    <t>Marcos Antonio Lorieri Filosofia: fundamentos e métodos   Cortez 2002 85-249-0856-4</t>
  </si>
  <si>
    <t>Patrícia Del Nero Velasco Educando para a argumentação - Contribuições do ensino da lógica   Autêntica 2010 978-8575265116</t>
  </si>
  <si>
    <t>Walter O. Kohan Filosofia: o paradoxo de ensinar e aprender   Autêntica 2015 85-7526-394-3</t>
  </si>
  <si>
    <t>Simon Blackburn As grandes questões da filosofia   Gradiva 2018 978-9896168575</t>
  </si>
  <si>
    <t>Jacques Derrida A Besta E O Soberano   Via Verita  978-8564565449</t>
  </si>
  <si>
    <t>Jacques Derrida Cartão-Postal. De Sócrates a Freud e Além - Coleção Sujeito e História   Civilização Brasileira  978-8520005958</t>
  </si>
  <si>
    <t>Maurizio Lazzarato As revoluções do capitalismo   Civilização Brasileira  978-8520007365</t>
  </si>
  <si>
    <t>Oswaldo Giacoia Jr. Agamben por uma ética da vergonha e do resto   n-1 edições 2018 978-85-66943-19-1</t>
  </si>
  <si>
    <t>David Lapoujade Deleuze, os movimentos aberrantes   n-1 edições 2015 978-85-66943-19-1</t>
  </si>
  <si>
    <t>Paul Ricouer O justo box 2 vol   Martins Fontes 2008 978-8578270476</t>
  </si>
  <si>
    <t>BUTLER, Judith Relatar a si mesmo: crítica da violência ética.   Autêntica 2015 8582176880</t>
  </si>
  <si>
    <t>ŽIŽEK, Slavoj. Violência   Boitempo 2014 9788575593806</t>
  </si>
  <si>
    <t>WITTE, Bernd Walter Benjamin: uma biografia   Autêntica 2017 9788582179871</t>
  </si>
  <si>
    <t>BENJAMIN, Walter Imagens de pensamento   Autêntica 2013 9788582172544</t>
  </si>
  <si>
    <t>BENJAMIN, Walter Estética e sociologia da arte   Autêntica 2017 9788582178607</t>
  </si>
  <si>
    <t>BENJAMIN, Walter Linguagem, tradução, literatura   Autêntica 2018 9788551303597</t>
  </si>
  <si>
    <t>BENJAMIN, Walter Baudelaire e a modernidade   Autêntica 2015 9788582175750</t>
  </si>
  <si>
    <t>William Attie Auditoria Conceitos e Aplicações 7ed. 2018 São Paulo Atlas 9788597017106</t>
  </si>
  <si>
    <t>Marcelo Cavalcanti Almeida Auditoria - Abordagem Moderna e Completa 9ed.2017 São Paulo Atlas 9788597012774</t>
  </si>
  <si>
    <t xml:space="preserve">VÁRIOS AUTORES. Segurança e Medicina do Trabalho.  27. ed. Editora Saraiva 2022 ISBN 978-6553623149 </t>
  </si>
  <si>
    <t xml:space="preserve">EQUIPE ATLAS. Segurança e Medicina do Trabalho.  87. ed. Atlas 2022 ISBN 978-6559770748 </t>
  </si>
  <si>
    <t xml:space="preserve">EVANILDO BECHARA. Lições de Português Pela Análise Sintática.  19. ed. Nova Fronteira ISBN 9788520938850 </t>
  </si>
  <si>
    <t xml:space="preserve">ANTÔNIO MARTINEZ DE REZENDE. Dicionário do Latim Essencial.  Autêntica ISBN 9788582173206 </t>
  </si>
  <si>
    <t xml:space="preserve">PAULO RÓNAI. Não perca o seu latim.  Bazar do Tempo ISBN 9788569924227 </t>
  </si>
  <si>
    <t xml:space="preserve">SPIEGEL, Murray R. Manual de fórmulas e tabelas matemáticas.  3. ed. Bookman ISBN 9788577806959 </t>
  </si>
  <si>
    <t xml:space="preserve">SANDRA HELENA TERCIOTTI. Redação na Prática: Um Guia que Faz a Diferença na Hora de Escrever Bem.  Saraiva ISBN 9788502193703 </t>
  </si>
  <si>
    <t xml:space="preserve">Kevin Ashton, A HISTÓRIA Secreta da Criatividade. Sextante 2016 ISBN 978-8543103969 </t>
  </si>
  <si>
    <t xml:space="preserve">BENJAMIN DE CARVALHO. Desenho geometrico.  2ª edição. Imperial Novo Milenio 2008 ISBN 978-8599868218 </t>
  </si>
  <si>
    <t>Rupi Kaur; O que o sol faz com as flores ;1ª ed.;São Paulo-SP;Planeta;2018;978-8542212334</t>
  </si>
  <si>
    <t>Silvio Almeida; Racismo Estrutural ;1ª ed.;São Paulo-SP;Jandaíra;2019;978-8598349749</t>
  </si>
  <si>
    <t>Stephen P. Maran; Astronomia Para Leigos; Alta Books 2011. 978-8576085096</t>
  </si>
  <si>
    <t>Regina Pinto de Carvalho;O Automóvel na Visão da Física;1ª ed.;Belo Horizonte -MG;Autêntica Editora;2013;978-85-8217-259-9</t>
  </si>
  <si>
    <t>Mário Novello;O QUE É COSMOLOGIA ? ;1ª ed.;Rio de Janeiro -RJ;Jorge Zahar Ed.;2006;978-85-7110-912-5</t>
  </si>
  <si>
    <t>Ana Clara Segal; INTRODUÇÃO  À ASTRONOMIA;1ª ed.;Brasilia - DF;Ed. Clube de Autores;2020;978-65-000-7819-0</t>
  </si>
  <si>
    <t>Giles Sparrow;50 IDEIAS DE ASTRONOMIA que você precisa conhecer;1ª ed.;São Paulo-SP;Planeta Ed.;2018;978-85-422-1224-2</t>
  </si>
  <si>
    <t>Neil Degrasse Tyson; Astrofísica para apressados ;1ª ed.;São Paulo-SP;Planeta Ed.;2017;978-85-422-1099-6</t>
  </si>
  <si>
    <t>Galilei GALILEU;Dialogo sobre os dois máximos sistemas domundo;3ª ed.;São Paulo-SP;Editora 34;2011;978-85-7326-470-8</t>
  </si>
  <si>
    <t>Clarice Lispector; Todos os contos;1ª ed.;São Paulo-SP;Rocco ;2016;10-8532530249</t>
  </si>
  <si>
    <t>Reshma Saujani ; Corajosa sim, perfeita não;1ª ed.;Rio de Janeiro -RJ;Editora Sextante;2019;10- 8543107903</t>
  </si>
  <si>
    <t>Elsa Punset ;O livro das pequenas revoluções;1ª ed.;; Academia;2017;10-8542211979</t>
  </si>
  <si>
    <r>
      <rPr>
        <sz val="10"/>
        <color rgb="FFFF0000"/>
        <rFont val="Arial"/>
        <charset val="134"/>
      </rPr>
      <t xml:space="preserve">GREEN, James N. </t>
    </r>
    <r>
      <rPr>
        <i/>
        <sz val="11"/>
        <color indexed="10"/>
        <rFont val="Calibri"/>
        <charset val="134"/>
      </rPr>
      <t>et al</t>
    </r>
    <r>
      <rPr>
        <sz val="11"/>
        <color rgb="FFFF0000"/>
        <rFont val="Calibri"/>
        <charset val="134"/>
      </rPr>
      <t xml:space="preserve">. (org.).; </t>
    </r>
    <r>
      <rPr>
        <sz val="10"/>
        <color rgb="FFFF0000"/>
        <rFont val="Arial"/>
        <charset val="134"/>
      </rPr>
      <t>História do Movimento LGBT no Brasil ;Alameda;2018; 9788579395826</t>
    </r>
  </si>
  <si>
    <t>BICAMPI:2 ; BICEN:2 ; BILAG:2</t>
  </si>
  <si>
    <t>RIBEIRO, Djamila; Lugar de fala ;Jandaíra,;2019; 9788598349688</t>
  </si>
  <si>
    <t>TRINDADE, Solano; Canto negro. ;Nova Alexandria;2011; 9788574921679</t>
  </si>
  <si>
    <t>WILLIAM, Rodney.; Apropriação cultural ;Jandaíra;2   9788598349961</t>
  </si>
  <si>
    <t>BILL, Leomir Barbosa;Educação das Pessoas com Deficiência Visual: Uma Forma de Enxergar;APPRIS;2017; 9788547308049</t>
  </si>
  <si>
    <t>ROWLING, J. K. ; Coleção Harry Potter - 7 Volumes; Editora Rocco; 2017; 978-8532505705</t>
  </si>
  <si>
    <t>BICAMPI:2 ; BILAG:2</t>
  </si>
  <si>
    <t>Rick RIORDAN; Box Percy Jackson e os Olimpianos ;Intrínseca ;2015; 9788580574623</t>
  </si>
  <si>
    <t>HOMERO; Ilíada ;Principis ;2020; 9786555521634</t>
  </si>
  <si>
    <t>MILLER, Madeline ; A canção de Aquiles; Planeta Minotauro;2021; 9786555354188</t>
  </si>
  <si>
    <t xml:space="preserve">Natalia Sanmartin Fenollera; O despertar da Senhorita Prim;1ª edição;Lisboa ;Quadrante Editora; ISBN-10 ‏ : ‎ 8574652504 ISBN-13 ‏ : ‎ 978-8574652504 </t>
  </si>
  <si>
    <t>Samir El Hayek ; O Significado dos Versículos do Alcorão Sagrado ; MarsaM Editora, 978-8599999738</t>
  </si>
  <si>
    <t>American Psychiatric Association; DSM-5 - Manual Diagnóstico e Estatístico de Transtornos Mentais;5ª edição;;Artmed;ISBN-10 ‏ : ‎ 8582710887 ISBN-13 ‏ : ‎ 978-8582710883</t>
  </si>
  <si>
    <t>Michel Foucault; História da sexualidade: A vontade do saber;11ª edição;;Paz &amp; Terra;ISBN-10 ‏ : ‎ 8577534502 ISBN-13 ‏ : ‎ 978-8577534500</t>
  </si>
  <si>
    <t>Michel Foucault; O Nascimento da Clínica;7ª edição;; Forense Universitária;ISBN-10 ‏ : ‎ 8521804938 ISBN-13 ‏ : ‎ 978-8521804932</t>
  </si>
  <si>
    <t>Daniela Arbex;  Holocausto Brasileiro: Genocídio: 60 mil mortos no maior hospício do Brasil;1ª edição;;Intrínseca;ISBN-10 ‏ : ‎ 8551004638 ISBN-13 ‏ : ‎ 978-8551004630</t>
  </si>
  <si>
    <t>Aluísio Azevedo; O Mulato;2ª edição;;Martin Claret;ISBN-10 ‏ : ‎ 8572325182 ISBN-13 ‏ : ‎ 978-8572325189</t>
  </si>
  <si>
    <t>Michel Foucault; História da Loucura: Na Idade Clássica; Perspectiva; ISBN-10 ‏ : ‎ 8527311658 ISBN-13 ‏ : ‎ 978-8527311656</t>
  </si>
  <si>
    <t>CORONA, Eduardo; LEMOS, Carlos A. C. ; Dicionário da arquitetura brasileira;2. ed;São Paulo;Romano Guerra;2017;9788588585690</t>
  </si>
  <si>
    <t>FRANCISCO, Ronaldo Vieira; GOLDFINGER, Fábio Ianni; Direito Urbanístico;;;JUSPODIVM;2017;9788544214862</t>
  </si>
  <si>
    <t>EDWARDS, Betty ; Desenhando com o lado direito do cérebro: um curso para estimular a criatividade e a confiança artística;;São Paulo;nVersos;2021;9786587638379</t>
  </si>
  <si>
    <t>CÁRDENAS, Alexandra Silva; MASP: estrutura, proporção e forma;;São Paulo;Editora da cidade;2015;9788564558106</t>
  </si>
  <si>
    <t>DUARTE, Zeny (Org.); A conservação e a restauração de documentos na era pós-custodial ;;Salvador;Edufba;2014; 978852321240-7</t>
  </si>
  <si>
    <t>BICAL:3 ; BICEN:3</t>
  </si>
  <si>
    <t>CIACCHERI, Maria Chiara ; Museum Accessibility by Design: A Systemic Approach to Organizational Change;;;‎American Alliance of Museums;2022;9781538156025</t>
  </si>
  <si>
    <t>Montgomery,Lucy Maud, Anne De Green Gable, (Clássicos Autêntica), 2019, 9788551306000</t>
  </si>
  <si>
    <t>López,Nunila,Sierra,Myriam, A Cinderela Mudou de Ideia, ed Planeta, 2010, ‎ 978-8576655398</t>
  </si>
  <si>
    <t>Ziraldo Alves Pinto, O Menino Maluquinho, ed. Melhoramentos, 2018, ‎ 978-8506055106</t>
  </si>
  <si>
    <t>Chico Buarque, Chapeuzinho Amarelo, Autentica, 2017, 9788551301821 </t>
  </si>
  <si>
    <t>Thalita Rebouças, Ela disse, ele disse, Rocco, 2019, 978-8579804571</t>
  </si>
  <si>
    <t xml:space="preserve">Ziraldo, O Menino Marrom, ed. Melhoramentos, 2012, 978-8506005194 </t>
  </si>
  <si>
    <t>Ana Maria Machado, Menina bonita do laço de fita , Ática, 2019, 978-8508147595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</si>
</sst>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R$-416]\ #,##0.00;[Red]\-[$R$-416]\ #,##0.00"/>
  </numFmts>
  <fonts count="46">
    <font>
      <sz val="10"/>
      <name val="Arial"/>
      <charset val="134"/>
    </font>
    <font>
      <sz val="10"/>
      <color indexed="10"/>
      <name val="Arial"/>
      <charset val="134"/>
    </font>
    <font>
      <b/>
      <sz val="10"/>
      <name val="Arial"/>
      <charset val="134"/>
    </font>
    <font>
      <b/>
      <sz val="10"/>
      <color indexed="10"/>
      <name val="Arial"/>
      <charset val="134"/>
    </font>
    <font>
      <sz val="10"/>
      <color rgb="FFFF0000"/>
      <name val="Arial"/>
      <charset val="134"/>
    </font>
    <font>
      <sz val="14"/>
      <color indexed="60"/>
      <name val="Arial"/>
      <charset val="134"/>
    </font>
    <font>
      <sz val="10"/>
      <color indexed="8"/>
      <name val="Arial"/>
      <charset val="134"/>
    </font>
    <font>
      <i/>
      <sz val="10"/>
      <color indexed="8"/>
      <name val="Arial"/>
      <charset val="134"/>
    </font>
    <font>
      <u/>
      <sz val="11"/>
      <color rgb="FFFF0000"/>
      <name val="Calibri"/>
      <charset val="134"/>
    </font>
    <font>
      <b/>
      <sz val="10"/>
      <color rgb="FFFF0000"/>
      <name val="Arial"/>
      <charset val="134"/>
    </font>
    <font>
      <sz val="11"/>
      <name val="Calibri"/>
      <charset val="134"/>
    </font>
    <font>
      <sz val="11"/>
      <color indexed="8"/>
      <name val="Calibri"/>
      <charset val="134"/>
    </font>
    <font>
      <sz val="11"/>
      <color rgb="FFFF0000"/>
      <name val="Calibri"/>
      <charset val="134"/>
    </font>
    <font>
      <sz val="10"/>
      <color indexed="60"/>
      <name val="Arial"/>
      <charset val="134"/>
    </font>
    <font>
      <sz val="11"/>
      <color rgb="FF000000"/>
      <name val="Calibri"/>
      <charset val="134"/>
    </font>
    <font>
      <b/>
      <sz val="10"/>
      <name val="Arial"/>
      <charset val="0"/>
    </font>
    <font>
      <sz val="10"/>
      <name val="Arial"/>
      <charset val="0"/>
    </font>
    <font>
      <b/>
      <sz val="12"/>
      <name val="Arial"/>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indexed="10"/>
      <name val="Calibri"/>
      <charset val="134"/>
    </font>
    <font>
      <i/>
      <sz val="11"/>
      <name val="Calibri"/>
      <charset val="134"/>
    </font>
    <font>
      <sz val="11"/>
      <color indexed="58"/>
      <name val="Calibri"/>
      <charset val="134"/>
    </font>
    <font>
      <b/>
      <sz val="11"/>
      <name val="Calibri"/>
      <charset val="134"/>
    </font>
    <font>
      <sz val="11"/>
      <color indexed="10"/>
      <name val="Calibri"/>
      <charset val="134"/>
    </font>
    <font>
      <i/>
      <sz val="11"/>
      <color indexed="10"/>
      <name val="Calibri"/>
      <charset val="134"/>
    </font>
    <font>
      <b/>
      <sz val="9"/>
      <name val="Arial"/>
      <charset val="134"/>
    </font>
    <font>
      <sz val="9"/>
      <name val="Arial"/>
      <charset val="134"/>
    </font>
  </fonts>
  <fills count="50">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42"/>
        <bgColor indexed="27"/>
      </patternFill>
    </fill>
    <fill>
      <patternFill patternType="solid">
        <fgColor indexed="46"/>
        <bgColor indexed="24"/>
      </patternFill>
    </fill>
    <fill>
      <patternFill patternType="solid">
        <fgColor indexed="9"/>
        <bgColor indexed="26"/>
      </patternFill>
    </fill>
    <fill>
      <patternFill patternType="solid">
        <fgColor indexed="53"/>
        <bgColor indexed="60"/>
      </patternFill>
    </fill>
    <fill>
      <patternFill patternType="solid">
        <fgColor indexed="50"/>
        <bgColor indexed="51"/>
      </patternFill>
    </fill>
    <fill>
      <patternFill patternType="solid">
        <fgColor theme="0" tint="-0.14996795556505"/>
        <bgColor indexed="64"/>
      </patternFill>
    </fill>
    <fill>
      <patternFill patternType="solid">
        <fgColor indexed="57"/>
        <bgColor indexed="21"/>
      </patternFill>
    </fill>
    <fill>
      <patternFill patternType="solid">
        <fgColor indexed="55"/>
        <bgColor indexed="23"/>
      </patternFill>
    </fill>
    <fill>
      <patternFill patternType="solid">
        <fgColor theme="7" tint="0.799981688894314"/>
        <bgColor indexed="24"/>
      </patternFill>
    </fill>
    <fill>
      <patternFill patternType="solid">
        <fgColor rgb="FFFFFF00"/>
        <bgColor indexed="64"/>
      </patternFill>
    </fill>
    <fill>
      <patternFill patternType="solid">
        <fgColor theme="7" tint="0.799981688894314"/>
        <bgColor indexed="9"/>
      </patternFill>
    </fill>
    <fill>
      <patternFill patternType="solid">
        <fgColor theme="7" tint="0.799981688894314"/>
        <bgColor indexed="31"/>
      </patternFill>
    </fill>
    <fill>
      <patternFill patternType="solid">
        <fgColor theme="7" tint="0.799981688894314"/>
        <bgColor indexed="21"/>
      </patternFill>
    </fill>
    <fill>
      <patternFill patternType="solid">
        <fgColor theme="7" tint="0.799981688894314"/>
        <bgColor indexed="64"/>
      </patternFill>
    </fill>
    <fill>
      <patternFill patternType="solid">
        <fgColor theme="2" tint="-0.0999786370433668"/>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8" fillId="0" borderId="0" applyFont="0" applyFill="0" applyBorder="0" applyAlignment="0" applyProtection="0">
      <alignment vertical="center"/>
    </xf>
    <xf numFmtId="177" fontId="18" fillId="0" borderId="0" applyFont="0" applyFill="0" applyBorder="0" applyAlignment="0" applyProtection="0">
      <alignment vertical="center"/>
    </xf>
    <xf numFmtId="9" fontId="18" fillId="0" borderId="0" applyFont="0" applyFill="0" applyBorder="0" applyAlignment="0" applyProtection="0">
      <alignment vertical="center"/>
    </xf>
    <xf numFmtId="178" fontId="18" fillId="0" borderId="0" applyFont="0" applyFill="0" applyBorder="0" applyAlignment="0" applyProtection="0">
      <alignment vertical="center"/>
    </xf>
    <xf numFmtId="17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0" borderId="2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21" borderId="30" applyNumberFormat="0" applyAlignment="0" applyProtection="0">
      <alignment vertical="center"/>
    </xf>
    <xf numFmtId="0" fontId="28" fillId="22" borderId="31" applyNumberFormat="0" applyAlignment="0" applyProtection="0">
      <alignment vertical="center"/>
    </xf>
    <xf numFmtId="0" fontId="29" fillId="22" borderId="30" applyNumberFormat="0" applyAlignment="0" applyProtection="0">
      <alignment vertical="center"/>
    </xf>
    <xf numFmtId="0" fontId="30" fillId="23" borderId="32" applyNumberFormat="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7" fillId="17" borderId="0" applyNumberFormat="0" applyBorder="0" applyAlignment="0" applyProtection="0">
      <alignment vertical="center"/>
    </xf>
    <xf numFmtId="0" fontId="37" fillId="40"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6" fillId="49" borderId="0" applyNumberFormat="0" applyBorder="0" applyAlignment="0" applyProtection="0">
      <alignment vertical="center"/>
    </xf>
  </cellStyleXfs>
  <cellXfs count="186">
    <xf numFmtId="0" fontId="0" fillId="0" borderId="0" xfId="0"/>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180" fontId="0" fillId="0" borderId="0" xfId="0" applyNumberFormat="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180" fontId="2" fillId="0" borderId="1" xfId="0" applyNumberFormat="1"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180" fontId="3" fillId="0" borderId="1" xfId="0" applyNumberFormat="1" applyFont="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wrapText="1"/>
    </xf>
    <xf numFmtId="180" fontId="0" fillId="2" borderId="1" xfId="0" applyNumberFormat="1" applyFill="1" applyBorder="1" applyAlignment="1">
      <alignment wrapText="1"/>
    </xf>
    <xf numFmtId="0" fontId="0" fillId="3" borderId="1" xfId="0" applyFill="1" applyBorder="1" applyAlignment="1">
      <alignment horizontal="center" vertical="center" wrapText="1"/>
    </xf>
    <xf numFmtId="0" fontId="0" fillId="3" borderId="1" xfId="0" applyFill="1" applyBorder="1" applyAlignment="1">
      <alignment wrapText="1"/>
    </xf>
    <xf numFmtId="180" fontId="0" fillId="3" borderId="1" xfId="0" applyNumberFormat="1" applyFill="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wrapText="1"/>
    </xf>
    <xf numFmtId="180" fontId="0" fillId="4" borderId="1" xfId="0" applyNumberFormat="1" applyFill="1" applyBorder="1" applyAlignment="1">
      <alignment wrapText="1"/>
    </xf>
    <xf numFmtId="0" fontId="0" fillId="0" borderId="1" xfId="0" applyBorder="1" applyAlignment="1">
      <alignment horizontal="center" vertical="center" wrapText="1"/>
    </xf>
    <xf numFmtId="0" fontId="0" fillId="0" borderId="1" xfId="0" applyBorder="1" applyAlignment="1">
      <alignment wrapText="1"/>
    </xf>
    <xf numFmtId="180" fontId="0" fillId="0" borderId="1" xfId="0" applyNumberForma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wrapText="1"/>
    </xf>
    <xf numFmtId="180" fontId="4" fillId="0" borderId="1" xfId="0" applyNumberFormat="1" applyFont="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wrapText="1"/>
    </xf>
    <xf numFmtId="180" fontId="0" fillId="5" borderId="1" xfId="0" applyNumberFormat="1" applyFill="1" applyBorder="1" applyAlignment="1">
      <alignment wrapText="1"/>
    </xf>
    <xf numFmtId="0" fontId="4" fillId="0" borderId="1" xfId="0" applyFont="1" applyBorder="1" applyAlignment="1">
      <alignment horizontal="left" wrapText="1"/>
    </xf>
    <xf numFmtId="0" fontId="2" fillId="0" borderId="2" xfId="0" applyFont="1" applyBorder="1" applyAlignment="1">
      <alignment wrapText="1"/>
    </xf>
    <xf numFmtId="0" fontId="2" fillId="0" borderId="3" xfId="0" applyFont="1" applyBorder="1" applyAlignment="1">
      <alignment horizontal="center" vertical="center" wrapText="1"/>
    </xf>
    <xf numFmtId="0" fontId="2" fillId="0" borderId="4" xfId="0" applyFont="1" applyBorder="1" applyAlignment="1">
      <alignment wrapText="1"/>
    </xf>
    <xf numFmtId="0" fontId="0" fillId="0" borderId="3" xfId="0" applyBorder="1" applyAlignment="1">
      <alignment horizontal="center" vertical="center" wrapText="1"/>
    </xf>
    <xf numFmtId="0" fontId="0" fillId="0" borderId="1" xfId="0" applyBorder="1"/>
    <xf numFmtId="0" fontId="0" fillId="0" borderId="4" xfId="0" applyBorder="1" applyAlignment="1">
      <alignment wrapText="1"/>
    </xf>
    <xf numFmtId="180" fontId="5" fillId="0" borderId="0" xfId="0" applyNumberFormat="1" applyFont="1" applyAlignment="1">
      <alignment wrapText="1"/>
    </xf>
    <xf numFmtId="0" fontId="0" fillId="0" borderId="5" xfId="0" applyBorder="1"/>
    <xf numFmtId="0" fontId="3" fillId="0" borderId="3" xfId="0" applyFont="1" applyBorder="1" applyAlignment="1">
      <alignment horizontal="center" vertical="center" wrapText="1"/>
    </xf>
    <xf numFmtId="0" fontId="0" fillId="6" borderId="1" xfId="0" applyFill="1" applyBorder="1" applyAlignment="1">
      <alignment wrapText="1"/>
    </xf>
    <xf numFmtId="0" fontId="0" fillId="2" borderId="1" xfId="0" applyFill="1" applyBorder="1" applyAlignment="1">
      <alignment horizontal="left" wrapText="1"/>
    </xf>
    <xf numFmtId="180" fontId="0" fillId="6" borderId="1" xfId="0" applyNumberFormat="1" applyFill="1" applyBorder="1" applyAlignment="1">
      <alignment wrapText="1"/>
    </xf>
    <xf numFmtId="0" fontId="0" fillId="6" borderId="1" xfId="0" applyFill="1" applyBorder="1" applyAlignment="1">
      <alignment horizontal="center" vertical="center" wrapText="1"/>
    </xf>
    <xf numFmtId="0" fontId="0" fillId="5" borderId="1" xfId="0" applyFill="1" applyBorder="1"/>
    <xf numFmtId="0" fontId="3" fillId="0" borderId="2" xfId="0" applyFont="1" applyBorder="1" applyAlignment="1">
      <alignment wrapText="1"/>
    </xf>
    <xf numFmtId="0" fontId="3" fillId="6" borderId="1" xfId="0" applyFont="1" applyFill="1" applyBorder="1" applyAlignment="1">
      <alignment horizontal="center" vertical="center" wrapText="1"/>
    </xf>
    <xf numFmtId="0" fontId="3" fillId="6" borderId="1" xfId="0" applyFont="1" applyFill="1" applyBorder="1" applyAlignment="1">
      <alignment wrapText="1"/>
    </xf>
    <xf numFmtId="180" fontId="3" fillId="6" borderId="1" xfId="0" applyNumberFormat="1" applyFont="1" applyFill="1" applyBorder="1" applyAlignment="1">
      <alignment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xf numFmtId="0" fontId="0" fillId="4" borderId="1" xfId="0" applyFill="1" applyBorder="1" applyAlignment="1">
      <alignment horizontal="center" vertical="center"/>
    </xf>
    <xf numFmtId="0" fontId="0" fillId="4" borderId="1" xfId="0" applyFill="1" applyBorder="1"/>
    <xf numFmtId="0" fontId="3" fillId="0" borderId="1" xfId="0" applyFont="1" applyBorder="1"/>
    <xf numFmtId="0" fontId="4" fillId="0" borderId="1" xfId="0" applyFont="1" applyBorder="1"/>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xf numFmtId="0" fontId="4" fillId="0" borderId="1" xfId="0" applyFont="1" applyBorder="1" applyAlignment="1">
      <alignment horizontal="center" vertical="center"/>
    </xf>
    <xf numFmtId="0" fontId="6" fillId="4"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0" borderId="1" xfId="0" applyFont="1" applyBorder="1" applyAlignment="1">
      <alignment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180" fontId="1" fillId="2" borderId="1" xfId="0" applyNumberFormat="1" applyFont="1" applyFill="1" applyBorder="1" applyAlignment="1">
      <alignment wrapText="1"/>
    </xf>
    <xf numFmtId="0" fontId="4" fillId="0" borderId="4" xfId="0" applyFont="1" applyBorder="1" applyAlignment="1">
      <alignment wrapText="1"/>
    </xf>
    <xf numFmtId="0" fontId="4" fillId="6" borderId="1" xfId="0" applyFont="1" applyFill="1" applyBorder="1" applyAlignment="1">
      <alignment wrapText="1"/>
    </xf>
    <xf numFmtId="180" fontId="4" fillId="6" borderId="1" xfId="0" applyNumberFormat="1" applyFont="1" applyFill="1" applyBorder="1" applyAlignment="1">
      <alignment wrapText="1"/>
    </xf>
    <xf numFmtId="0" fontId="0" fillId="6" borderId="3" xfId="0" applyFill="1" applyBorder="1" applyAlignment="1">
      <alignment horizontal="center" vertical="center" wrapText="1"/>
    </xf>
    <xf numFmtId="0" fontId="0" fillId="2" borderId="3" xfId="0" applyFill="1" applyBorder="1" applyAlignment="1">
      <alignment horizontal="center" vertical="center"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wrapText="1"/>
    </xf>
    <xf numFmtId="180" fontId="1" fillId="6" borderId="1" xfId="0" applyNumberFormat="1" applyFont="1" applyFill="1" applyBorder="1" applyAlignment="1">
      <alignment wrapText="1"/>
    </xf>
    <xf numFmtId="180" fontId="1" fillId="0" borderId="1" xfId="0" applyNumberFormat="1" applyFont="1" applyBorder="1" applyAlignment="1">
      <alignment wrapText="1"/>
    </xf>
    <xf numFmtId="0" fontId="1" fillId="0" borderId="1" xfId="0" applyFont="1" applyBorder="1"/>
    <xf numFmtId="0" fontId="1" fillId="6"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0" fillId="8" borderId="1" xfId="0" applyFill="1" applyBorder="1" applyAlignment="1">
      <alignment horizontal="center" vertical="center" wrapText="1"/>
    </xf>
    <xf numFmtId="0" fontId="0" fillId="8" borderId="1" xfId="0" applyFill="1" applyBorder="1" applyAlignment="1">
      <alignment wrapText="1"/>
    </xf>
    <xf numFmtId="180" fontId="0" fillId="8" borderId="1" xfId="0" applyNumberFormat="1"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wrapText="1"/>
    </xf>
    <xf numFmtId="180" fontId="0" fillId="9" borderId="1" xfId="0" applyNumberFormat="1" applyFill="1" applyBorder="1" applyAlignment="1">
      <alignment wrapText="1"/>
    </xf>
    <xf numFmtId="0" fontId="0" fillId="9" borderId="3" xfId="0" applyFill="1" applyBorder="1" applyAlignment="1">
      <alignment horizontal="center" vertical="center" wrapText="1"/>
    </xf>
    <xf numFmtId="0" fontId="0" fillId="8" borderId="1" xfId="0" applyFill="1" applyBorder="1" applyAlignment="1">
      <alignment horizontal="center" wrapText="1"/>
    </xf>
    <xf numFmtId="0" fontId="0" fillId="5" borderId="1" xfId="0"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0" fillId="2" borderId="1" xfId="0"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0" fillId="0" borderId="1" xfId="0" applyBorder="1" applyAlignment="1">
      <alignment horizontal="center" wrapText="1"/>
    </xf>
    <xf numFmtId="0" fontId="0" fillId="3" borderId="1" xfId="0" applyFill="1" applyBorder="1" applyAlignment="1">
      <alignment horizontal="center" wrapText="1"/>
    </xf>
    <xf numFmtId="180" fontId="1" fillId="3" borderId="1" xfId="0" applyNumberFormat="1" applyFont="1" applyFill="1" applyBorder="1" applyAlignment="1">
      <alignment wrapText="1"/>
    </xf>
    <xf numFmtId="0" fontId="6" fillId="8"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wrapText="1"/>
    </xf>
    <xf numFmtId="0" fontId="6" fillId="10" borderId="1" xfId="0" applyFont="1" applyFill="1" applyBorder="1" applyAlignment="1">
      <alignment horizontal="center" vertical="center"/>
    </xf>
    <xf numFmtId="180" fontId="0" fillId="10" borderId="1" xfId="0" applyNumberFormat="1" applyFill="1" applyBorder="1" applyAlignment="1">
      <alignment wrapText="1"/>
    </xf>
    <xf numFmtId="0" fontId="0" fillId="10" borderId="1" xfId="0" applyFill="1" applyBorder="1" applyAlignment="1">
      <alignment horizontal="center" vertical="center" wrapText="1"/>
    </xf>
    <xf numFmtId="0" fontId="10" fillId="10" borderId="1" xfId="0" applyFont="1" applyFill="1" applyBorder="1" applyAlignment="1">
      <alignment wrapText="1"/>
    </xf>
    <xf numFmtId="0" fontId="11" fillId="5" borderId="1" xfId="0" applyFont="1" applyFill="1" applyBorder="1" applyAlignment="1">
      <alignment wrapText="1"/>
    </xf>
    <xf numFmtId="0" fontId="11" fillId="2" borderId="1" xfId="0" applyFont="1" applyFill="1" applyBorder="1" applyAlignment="1">
      <alignment wrapText="1"/>
    </xf>
    <xf numFmtId="0" fontId="11" fillId="10"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12" fillId="0" borderId="1" xfId="0" applyFont="1" applyBorder="1" applyAlignment="1">
      <alignment wrapText="1"/>
    </xf>
    <xf numFmtId="0" fontId="6" fillId="10" borderId="1" xfId="0" applyFont="1" applyFill="1" applyBorder="1" applyAlignment="1">
      <alignment wrapText="1"/>
    </xf>
    <xf numFmtId="0" fontId="11" fillId="3" borderId="1" xfId="0" applyFont="1" applyFill="1" applyBorder="1" applyAlignment="1">
      <alignment wrapText="1"/>
    </xf>
    <xf numFmtId="0" fontId="10" fillId="5" borderId="1" xfId="0" applyFont="1" applyFill="1" applyBorder="1" applyAlignment="1">
      <alignment wrapText="1"/>
    </xf>
    <xf numFmtId="0" fontId="10" fillId="2" borderId="1" xfId="0" applyFont="1" applyFill="1" applyBorder="1" applyAlignment="1">
      <alignment wrapText="1"/>
    </xf>
    <xf numFmtId="0" fontId="0" fillId="11" borderId="1" xfId="0" applyFill="1" applyBorder="1" applyAlignment="1">
      <alignment horizontal="center" vertical="center" wrapText="1"/>
    </xf>
    <xf numFmtId="180" fontId="13" fillId="2" borderId="1" xfId="0" applyNumberFormat="1" applyFont="1" applyFill="1" applyBorder="1" applyAlignment="1">
      <alignment wrapText="1"/>
    </xf>
    <xf numFmtId="0" fontId="9" fillId="0" borderId="1" xfId="0" applyFont="1" applyBorder="1" applyAlignment="1">
      <alignment horizontal="center" wrapText="1"/>
    </xf>
    <xf numFmtId="0" fontId="9" fillId="0" borderId="1" xfId="0" applyFont="1" applyBorder="1" applyAlignment="1">
      <alignment wrapText="1"/>
    </xf>
    <xf numFmtId="180" fontId="9" fillId="0" borderId="1" xfId="0" applyNumberFormat="1" applyFont="1" applyBorder="1" applyAlignment="1">
      <alignment wrapText="1"/>
    </xf>
    <xf numFmtId="0" fontId="9" fillId="0" borderId="1" xfId="0" applyFont="1" applyBorder="1" applyAlignment="1">
      <alignment horizontal="center" vertical="center" wrapText="1"/>
    </xf>
    <xf numFmtId="0" fontId="0" fillId="0" borderId="0" xfId="0" applyAlignment="1">
      <alignment horizontal="center" wrapText="1"/>
    </xf>
    <xf numFmtId="0" fontId="2" fillId="0" borderId="0" xfId="0" applyFont="1" applyAlignment="1">
      <alignment wrapText="1"/>
    </xf>
    <xf numFmtId="180" fontId="2" fillId="0" borderId="0" xfId="0" applyNumberFormat="1" applyFont="1" applyAlignment="1">
      <alignment wrapText="1"/>
    </xf>
    <xf numFmtId="0" fontId="2" fillId="0" borderId="0" xfId="0" applyFont="1"/>
    <xf numFmtId="0" fontId="0" fillId="0" borderId="1" xfId="0" applyBorder="1" applyAlignment="1">
      <alignment horizontal="left"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180" fontId="0" fillId="0" borderId="1" xfId="0" applyNumberFormat="1" applyFill="1" applyBorder="1" applyAlignment="1">
      <alignment wrapText="1"/>
    </xf>
    <xf numFmtId="0" fontId="0" fillId="0" borderId="1" xfId="0" applyFill="1" applyBorder="1"/>
    <xf numFmtId="0" fontId="0" fillId="0" borderId="0" xfId="0" applyFill="1"/>
    <xf numFmtId="0" fontId="6" fillId="0" borderId="1" xfId="0" applyFont="1" applyFill="1" applyBorder="1" applyAlignment="1">
      <alignment horizontal="center" vertical="center"/>
    </xf>
    <xf numFmtId="0" fontId="11" fillId="0" borderId="1" xfId="0" applyFont="1" applyFill="1" applyBorder="1" applyAlignment="1">
      <alignment wrapText="1"/>
    </xf>
    <xf numFmtId="0" fontId="14" fillId="0" borderId="1" xfId="0" applyFont="1" applyFill="1" applyBorder="1" applyAlignment="1">
      <alignment wrapText="1"/>
    </xf>
    <xf numFmtId="0" fontId="1" fillId="0" borderId="1" xfId="0" applyFont="1" applyFill="1" applyBorder="1" applyAlignment="1">
      <alignment horizontal="center" vertical="center" wrapText="1"/>
    </xf>
    <xf numFmtId="180" fontId="13" fillId="0" borderId="1" xfId="0" applyNumberFormat="1" applyFont="1" applyFill="1" applyBorder="1" applyAlignment="1">
      <alignment wrapText="1"/>
    </xf>
    <xf numFmtId="0" fontId="0" fillId="12" borderId="1" xfId="0" applyFill="1" applyBorder="1" applyAlignment="1">
      <alignment horizontal="center" wrapText="1"/>
    </xf>
    <xf numFmtId="0" fontId="11" fillId="0" borderId="1" xfId="0" applyFont="1" applyBorder="1" applyAlignment="1">
      <alignment wrapText="1"/>
    </xf>
    <xf numFmtId="0" fontId="0" fillId="0" borderId="0" xfId="0" applyNumberFormat="1" applyFill="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0" fillId="13" borderId="1" xfId="0" applyFill="1" applyBorder="1" applyAlignment="1">
      <alignment horizontal="center" wrapText="1"/>
    </xf>
    <xf numFmtId="0" fontId="0" fillId="13" borderId="1" xfId="0" applyFill="1" applyBorder="1" applyAlignment="1">
      <alignment wrapText="1"/>
    </xf>
    <xf numFmtId="180" fontId="0" fillId="13" borderId="1" xfId="0" applyNumberFormat="1" applyFill="1" applyBorder="1" applyAlignment="1">
      <alignment wrapText="1"/>
    </xf>
    <xf numFmtId="0" fontId="0" fillId="13" borderId="1" xfId="0" applyFill="1" applyBorder="1" applyAlignment="1">
      <alignment horizontal="center" vertical="center" wrapText="1"/>
    </xf>
    <xf numFmtId="0" fontId="0" fillId="13" borderId="1" xfId="0" applyFill="1" applyBorder="1"/>
    <xf numFmtId="0" fontId="0" fillId="14" borderId="1" xfId="0" applyFill="1" applyBorder="1" applyAlignment="1">
      <alignment horizontal="center" wrapText="1"/>
    </xf>
    <xf numFmtId="0" fontId="0" fillId="15" borderId="1" xfId="0" applyFill="1" applyBorder="1" applyAlignment="1">
      <alignment horizontal="center" wrapText="1"/>
    </xf>
    <xf numFmtId="0" fontId="0" fillId="16" borderId="1" xfId="0" applyFill="1" applyBorder="1" applyAlignment="1">
      <alignment horizontal="center" wrapText="1"/>
    </xf>
    <xf numFmtId="0" fontId="10" fillId="0" borderId="1" xfId="0" applyFont="1" applyFill="1" applyBorder="1" applyAlignment="1">
      <alignment wrapText="1"/>
    </xf>
    <xf numFmtId="0" fontId="0" fillId="17" borderId="1" xfId="0" applyFill="1" applyBorder="1" applyAlignment="1">
      <alignment horizontal="center" wrapText="1"/>
    </xf>
    <xf numFmtId="0" fontId="6" fillId="0" borderId="1" xfId="0" applyFont="1" applyFill="1" applyBorder="1" applyAlignment="1">
      <alignment wrapText="1"/>
    </xf>
    <xf numFmtId="0" fontId="15" fillId="0" borderId="2" xfId="0" applyFont="1" applyFill="1" applyBorder="1" applyAlignment="1">
      <alignment wrapText="1"/>
    </xf>
    <xf numFmtId="0" fontId="16" fillId="0" borderId="6" xfId="0" applyFont="1" applyFill="1" applyBorder="1" applyAlignment="1"/>
    <xf numFmtId="0" fontId="0" fillId="0" borderId="0" xfId="0" applyNumberFormat="1" applyAlignment="1">
      <alignment horizontal="center" vertical="center" wrapText="1"/>
    </xf>
    <xf numFmtId="0" fontId="17" fillId="18" borderId="7" xfId="0" applyFont="1" applyFill="1" applyBorder="1" applyAlignment="1">
      <alignment horizontal="center" vertical="center"/>
    </xf>
    <xf numFmtId="0" fontId="17" fillId="18" borderId="8" xfId="0" applyFont="1" applyFill="1" applyBorder="1" applyAlignment="1">
      <alignment horizontal="center" vertical="center"/>
    </xf>
    <xf numFmtId="0" fontId="17" fillId="19" borderId="9" xfId="0" applyFont="1" applyFill="1" applyBorder="1" applyAlignment="1">
      <alignment horizontal="center"/>
    </xf>
    <xf numFmtId="0" fontId="17" fillId="19" borderId="10" xfId="0" applyFont="1" applyFill="1" applyBorder="1" applyAlignment="1">
      <alignment horizontal="center"/>
    </xf>
    <xf numFmtId="0" fontId="17" fillId="19" borderId="11" xfId="0" applyFont="1" applyFill="1" applyBorder="1" applyAlignment="1">
      <alignment horizontal="center"/>
    </xf>
    <xf numFmtId="0" fontId="2" fillId="19" borderId="12" xfId="0" applyFont="1" applyFill="1" applyBorder="1"/>
    <xf numFmtId="0" fontId="0" fillId="0" borderId="13" xfId="0" applyBorder="1" applyAlignment="1">
      <alignment horizontal="center"/>
    </xf>
    <xf numFmtId="0" fontId="2" fillId="19" borderId="14" xfId="0" applyFont="1" applyFill="1" applyBorder="1"/>
    <xf numFmtId="0" fontId="0" fillId="0" borderId="4" xfId="0" applyBorder="1" applyAlignment="1">
      <alignment horizontal="center"/>
    </xf>
    <xf numFmtId="0" fontId="0" fillId="0" borderId="4" xfId="0" applyBorder="1"/>
    <xf numFmtId="0" fontId="2" fillId="19" borderId="15" xfId="0" applyFont="1" applyFill="1" applyBorder="1"/>
    <xf numFmtId="0" fontId="0" fillId="0" borderId="16" xfId="0" applyBorder="1"/>
    <xf numFmtId="0" fontId="0" fillId="0" borderId="16" xfId="0" applyBorder="1" applyAlignment="1">
      <alignment wrapText="1"/>
    </xf>
    <xf numFmtId="0" fontId="0" fillId="19" borderId="17" xfId="0" applyFill="1" applyBorder="1"/>
    <xf numFmtId="0" fontId="0" fillId="0" borderId="18" xfId="0" applyBorder="1"/>
    <xf numFmtId="0" fontId="17" fillId="18" borderId="19" xfId="0" applyFont="1" applyFill="1" applyBorder="1" applyAlignment="1">
      <alignment horizontal="center" vertical="center"/>
    </xf>
    <xf numFmtId="0" fontId="17" fillId="19" borderId="20" xfId="0" applyFont="1" applyFill="1" applyBorder="1" applyAlignment="1">
      <alignment horizontal="center"/>
    </xf>
    <xf numFmtId="0" fontId="17" fillId="19" borderId="19" xfId="0" applyFont="1" applyFill="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65550"/>
  <sheetViews>
    <sheetView tabSelected="1" workbookViewId="0">
      <selection activeCell="D6" sqref="D6"/>
    </sheetView>
  </sheetViews>
  <sheetFormatPr defaultColWidth="9.1047619047619" defaultRowHeight="12.75"/>
  <cols>
    <col min="1" max="1" width="6.42857142857143" customWidth="1"/>
    <col min="2" max="2" width="14.7142857142857" customWidth="1"/>
    <col min="3" max="3" width="14.7142857142857" style="2" customWidth="1"/>
    <col min="4" max="4" width="14.7142857142857" style="3" customWidth="1"/>
    <col min="5" max="5" width="15.7142857142857" style="2" customWidth="1"/>
    <col min="6" max="7" width="14.7142857142857" style="3" customWidth="1"/>
    <col min="8" max="10" width="14.7142857142857" style="4" customWidth="1"/>
    <col min="11" max="18" width="9.1047619047619" customWidth="1"/>
  </cols>
  <sheetData>
    <row r="1" ht="13.5"/>
    <row r="2" ht="39" customHeight="1" spans="2:10">
      <c r="B2" s="161" t="s">
        <v>0</v>
      </c>
      <c r="C2" s="162"/>
      <c r="D2" s="162"/>
      <c r="E2" s="162"/>
      <c r="F2" s="162"/>
      <c r="G2" s="162"/>
      <c r="H2" s="162"/>
      <c r="I2" s="162"/>
      <c r="J2" s="176"/>
    </row>
    <row r="3" ht="36" customHeight="1" spans="2:10">
      <c r="B3" s="163" t="s">
        <v>1</v>
      </c>
      <c r="C3" s="164" t="s">
        <v>2</v>
      </c>
      <c r="D3" s="164" t="s">
        <v>3</v>
      </c>
      <c r="E3" s="164" t="s">
        <v>4</v>
      </c>
      <c r="F3" s="164" t="s">
        <v>5</v>
      </c>
      <c r="G3" s="164" t="s">
        <v>6</v>
      </c>
      <c r="H3" s="165" t="s">
        <v>7</v>
      </c>
      <c r="I3" s="177" t="s">
        <v>8</v>
      </c>
      <c r="J3" s="178" t="s">
        <v>9</v>
      </c>
    </row>
    <row r="4" ht="29" customHeight="1" spans="2:10">
      <c r="B4" s="166" t="s">
        <v>10</v>
      </c>
      <c r="C4" s="167">
        <f>BICAL!A30</f>
        <v>27</v>
      </c>
      <c r="D4" s="167">
        <f>BICAMPI!A97</f>
        <v>94</v>
      </c>
      <c r="E4" s="167">
        <f>BICEN!A500</f>
        <v>495</v>
      </c>
      <c r="F4" s="167">
        <f>BICOM!A73</f>
        <v>70</v>
      </c>
      <c r="G4" s="167">
        <f>BILAG!A258</f>
        <v>255</v>
      </c>
      <c r="H4" s="167">
        <f>BISAU!A47</f>
        <v>44</v>
      </c>
      <c r="I4" s="167">
        <f>BISER!A132</f>
        <v>128</v>
      </c>
      <c r="J4" s="179">
        <f>SUM(C4:I4)</f>
        <v>1113</v>
      </c>
    </row>
    <row r="5" ht="29" customHeight="1" spans="2:10">
      <c r="B5" s="168" t="s">
        <v>11</v>
      </c>
      <c r="C5" s="169">
        <f>BICAL!I30</f>
        <v>63</v>
      </c>
      <c r="D5" s="169">
        <f>BICAMPI!I97</f>
        <v>195</v>
      </c>
      <c r="E5" s="169">
        <f>BICEN!I500</f>
        <v>1803</v>
      </c>
      <c r="F5" s="169">
        <f>BICOM!I73</f>
        <v>205</v>
      </c>
      <c r="G5" s="169">
        <f>BILAG!I258</f>
        <v>933</v>
      </c>
      <c r="H5" s="169">
        <f>BISAU!I47</f>
        <v>183</v>
      </c>
      <c r="I5" s="169">
        <f>BISER!I132</f>
        <v>573</v>
      </c>
      <c r="J5" s="180">
        <f>SUM(C5:I5)</f>
        <v>3955</v>
      </c>
    </row>
    <row r="6" ht="29" customHeight="1" spans="2:10">
      <c r="B6" s="168" t="s">
        <v>12</v>
      </c>
      <c r="C6" s="170" t="s">
        <v>13</v>
      </c>
      <c r="D6" s="170" t="s">
        <v>14</v>
      </c>
      <c r="E6" s="170" t="str">
        <f>BICEN!C501</f>
        <v>109 - Filosofia</v>
      </c>
      <c r="F6" s="170" t="str">
        <f>BICOM!C74</f>
        <v>50 - Codap</v>
      </c>
      <c r="G6" s="170" t="str">
        <f>BILAG!C259</f>
        <v>108 - Biblioteca</v>
      </c>
      <c r="H6" s="170" t="str">
        <f>BISAU!C49</f>
        <v>32 - Odontologia</v>
      </c>
      <c r="I6" s="36" t="str">
        <f>BISER!C133</f>
        <v>111 - Direção do Campus</v>
      </c>
      <c r="J6" s="181"/>
    </row>
    <row r="7" ht="29" customHeight="1" spans="2:10">
      <c r="B7" s="171"/>
      <c r="C7" s="172"/>
      <c r="D7" s="172"/>
      <c r="E7" s="172" t="str">
        <f>BICEN!C502</f>
        <v>70 - Biblioteca</v>
      </c>
      <c r="F7" s="172" t="str">
        <f>BICOM!C75</f>
        <v>20 - Biblioteca</v>
      </c>
      <c r="G7" s="172" t="str">
        <f>BILAG!C260</f>
        <v>67 - Enfermagem</v>
      </c>
      <c r="H7" s="172" t="str">
        <f>BISAU!C50</f>
        <v>12 - Enfermagem</v>
      </c>
      <c r="I7" s="170" t="str">
        <f>BISER!C134</f>
        <v>17 -  Veterinária</v>
      </c>
      <c r="J7" s="182"/>
    </row>
    <row r="8" ht="29" customHeight="1" spans="2:10">
      <c r="B8" s="171"/>
      <c r="C8" s="172"/>
      <c r="D8" s="172"/>
      <c r="E8" s="172" t="str">
        <f>BICEN!C503</f>
        <v>40 - Letras Libras </v>
      </c>
      <c r="F8" s="172"/>
      <c r="G8" s="172" t="str">
        <f>BILAG!C261</f>
        <v>48 - Nutrição</v>
      </c>
      <c r="H8" s="172"/>
      <c r="I8" s="170"/>
      <c r="J8" s="182"/>
    </row>
    <row r="9" ht="29" customHeight="1" spans="2:10">
      <c r="B9" s="171"/>
      <c r="C9" s="172"/>
      <c r="D9" s="172"/>
      <c r="E9" s="173" t="str">
        <f>BICEN!C504</f>
        <v>36 - Secretariado Executivo</v>
      </c>
      <c r="F9" s="172"/>
      <c r="G9" s="173" t="str">
        <f>BILAG!C262</f>
        <v>23 - Fonoaudiologia</v>
      </c>
      <c r="H9" s="172"/>
      <c r="I9" s="170"/>
      <c r="J9" s="182"/>
    </row>
    <row r="10" ht="29" customHeight="1" spans="2:10">
      <c r="B10" s="171"/>
      <c r="C10" s="172"/>
      <c r="D10" s="172"/>
      <c r="E10" s="173" t="str">
        <f>BICEN!C505</f>
        <v>34 - Engenharia Agricola</v>
      </c>
      <c r="F10" s="172"/>
      <c r="G10" s="173" t="str">
        <f>BILAG!C263</f>
        <v>9 - Educação em saúde</v>
      </c>
      <c r="H10" s="172"/>
      <c r="I10" s="170"/>
      <c r="J10" s="182"/>
    </row>
    <row r="11" ht="29" customHeight="1" spans="2:10">
      <c r="B11" s="171"/>
      <c r="C11" s="172"/>
      <c r="D11" s="172"/>
      <c r="E11" s="173" t="str">
        <f>BICEN!C506</f>
        <v>23 - Morfologia</v>
      </c>
      <c r="F11" s="172"/>
      <c r="G11" s="173"/>
      <c r="H11" s="172"/>
      <c r="I11" s="183"/>
      <c r="J11" s="182"/>
    </row>
    <row r="12" ht="29" customHeight="1" spans="2:10">
      <c r="B12" s="171"/>
      <c r="C12" s="172"/>
      <c r="D12" s="172"/>
      <c r="E12" s="173" t="str">
        <f>BICEN!C507</f>
        <v>19 - Engenharia de produção</v>
      </c>
      <c r="F12" s="172"/>
      <c r="G12" s="173"/>
      <c r="H12" s="172"/>
      <c r="I12" s="183"/>
      <c r="J12" s="182"/>
    </row>
    <row r="13" ht="29" customHeight="1" spans="2:10">
      <c r="B13" s="171"/>
      <c r="C13" s="172"/>
      <c r="D13" s="172"/>
      <c r="E13" s="173" t="str">
        <f>BICEN!C508</f>
        <v>19 - Nutrição</v>
      </c>
      <c r="F13" s="172"/>
      <c r="G13" s="173"/>
      <c r="H13" s="172"/>
      <c r="I13" s="183"/>
      <c r="J13" s="182"/>
    </row>
    <row r="14" ht="29" customHeight="1" spans="2:10">
      <c r="B14" s="171"/>
      <c r="C14" s="172"/>
      <c r="D14" s="172"/>
      <c r="E14" s="173" t="str">
        <f>BICEN!C509</f>
        <v>16 - Educação física</v>
      </c>
      <c r="F14" s="172"/>
      <c r="G14" s="173"/>
      <c r="H14" s="172"/>
      <c r="I14" s="183"/>
      <c r="J14" s="182"/>
    </row>
    <row r="15" ht="29" customHeight="1" spans="2:10">
      <c r="B15" s="171"/>
      <c r="C15" s="172"/>
      <c r="D15" s="172"/>
      <c r="E15" s="173" t="str">
        <f>BICEN!C510</f>
        <v>15 - Engenharia de pesca</v>
      </c>
      <c r="F15" s="172"/>
      <c r="G15" s="173"/>
      <c r="H15" s="172"/>
      <c r="I15" s="183"/>
      <c r="J15" s="182"/>
    </row>
    <row r="16" ht="29" customHeight="1" spans="2:10">
      <c r="B16" s="171"/>
      <c r="C16" s="172"/>
      <c r="D16" s="172"/>
      <c r="E16" s="173" t="str">
        <f>BICEN!C511</f>
        <v>14 - Fonoaudiologia</v>
      </c>
      <c r="F16" s="172"/>
      <c r="G16" s="173"/>
      <c r="H16" s="172"/>
      <c r="I16" s="183"/>
      <c r="J16" s="182"/>
    </row>
    <row r="17" ht="29" customHeight="1" spans="2:10">
      <c r="B17" s="171"/>
      <c r="C17" s="172"/>
      <c r="D17" s="172"/>
      <c r="E17" s="173" t="str">
        <f>BICEN!C512</f>
        <v>12 - Letras estrangeiras</v>
      </c>
      <c r="F17" s="172"/>
      <c r="G17" s="173"/>
      <c r="H17" s="172"/>
      <c r="I17" s="183"/>
      <c r="J17" s="182"/>
    </row>
    <row r="18" ht="29" customHeight="1" spans="2:10">
      <c r="B18" s="171"/>
      <c r="C18" s="172"/>
      <c r="D18" s="172"/>
      <c r="E18" s="173" t="str">
        <f>BICEN!C513</f>
        <v>9 - Tecnologia de alimentos</v>
      </c>
      <c r="F18" s="172"/>
      <c r="G18" s="173"/>
      <c r="H18" s="172"/>
      <c r="I18" s="183"/>
      <c r="J18" s="182"/>
    </row>
    <row r="19" ht="29" customHeight="1" spans="2:10">
      <c r="B19" s="171"/>
      <c r="C19" s="172"/>
      <c r="D19" s="172"/>
      <c r="E19" s="173" t="str">
        <f>BICEN!C514</f>
        <v>9 - Ciências Contábeis</v>
      </c>
      <c r="F19" s="172"/>
      <c r="G19" s="173"/>
      <c r="H19" s="172"/>
      <c r="I19" s="183"/>
      <c r="J19" s="182"/>
    </row>
    <row r="20" ht="29" customHeight="1" spans="2:10">
      <c r="B20" s="171"/>
      <c r="C20" s="172"/>
      <c r="D20" s="172"/>
      <c r="E20" s="173" t="str">
        <f>BICEN!C515</f>
        <v>8 - Turismo</v>
      </c>
      <c r="F20" s="172"/>
      <c r="G20" s="173"/>
      <c r="H20" s="172"/>
      <c r="I20" s="183"/>
      <c r="J20" s="182"/>
    </row>
    <row r="21" ht="29" customHeight="1" spans="2:10">
      <c r="B21" s="171"/>
      <c r="C21" s="172"/>
      <c r="D21" s="172"/>
      <c r="E21" s="173" t="str">
        <f>BICEN!C516</f>
        <v>7 - Engenharia Civil</v>
      </c>
      <c r="F21" s="172"/>
      <c r="G21" s="173"/>
      <c r="H21" s="172"/>
      <c r="I21" s="183"/>
      <c r="J21" s="182"/>
    </row>
    <row r="22" ht="29" customHeight="1" spans="2:10">
      <c r="B22" s="171"/>
      <c r="C22" s="172"/>
      <c r="D22" s="172"/>
      <c r="E22" s="173" t="str">
        <f>BICEN!C517</f>
        <v>7 - Engenharia de Petróleo</v>
      </c>
      <c r="F22" s="172"/>
      <c r="G22" s="173"/>
      <c r="H22" s="172"/>
      <c r="I22" s="183"/>
      <c r="J22" s="182"/>
    </row>
    <row r="23" ht="29" customHeight="1" spans="2:10">
      <c r="B23" s="171"/>
      <c r="C23" s="172"/>
      <c r="D23" s="172"/>
      <c r="E23" s="173" t="str">
        <f>BICEN!C518</f>
        <v>6 - Fisioterapia</v>
      </c>
      <c r="F23" s="172"/>
      <c r="G23" s="173"/>
      <c r="H23" s="172"/>
      <c r="I23" s="183"/>
      <c r="J23" s="182"/>
    </row>
    <row r="24" ht="29" customHeight="1" spans="2:10">
      <c r="B24" s="171"/>
      <c r="C24" s="172"/>
      <c r="D24" s="172"/>
      <c r="E24" s="173" t="str">
        <f>BICEN!C519</f>
        <v>5 Ciências Florestais</v>
      </c>
      <c r="F24" s="172"/>
      <c r="G24" s="173"/>
      <c r="H24" s="172"/>
      <c r="I24" s="183"/>
      <c r="J24" s="182"/>
    </row>
    <row r="25" ht="29" customHeight="1" spans="2:10">
      <c r="B25" s="171"/>
      <c r="C25" s="172"/>
      <c r="D25" s="172"/>
      <c r="E25" s="173" t="str">
        <f>BICEN!C520</f>
        <v>4 - Medicina</v>
      </c>
      <c r="F25" s="172"/>
      <c r="G25" s="173"/>
      <c r="H25" s="172"/>
      <c r="I25" s="183"/>
      <c r="J25" s="182"/>
    </row>
    <row r="26" ht="29" customHeight="1" spans="2:10">
      <c r="B26" s="171"/>
      <c r="C26" s="172"/>
      <c r="D26" s="172"/>
      <c r="E26" s="173" t="str">
        <f>BICEN!C521</f>
        <v>3 - Engenharia Mecânica</v>
      </c>
      <c r="F26" s="172"/>
      <c r="G26" s="173"/>
      <c r="H26" s="172"/>
      <c r="I26" s="183"/>
      <c r="J26" s="182"/>
    </row>
    <row r="27" ht="29" customHeight="1" spans="2:10">
      <c r="B27" s="171"/>
      <c r="C27" s="172"/>
      <c r="D27" s="172"/>
      <c r="E27" s="173" t="str">
        <f>BICEN!C522</f>
        <v>3 - Biologia</v>
      </c>
      <c r="F27" s="172"/>
      <c r="G27" s="173"/>
      <c r="H27" s="172"/>
      <c r="I27" s="183"/>
      <c r="J27" s="182"/>
    </row>
    <row r="28" ht="29" customHeight="1" spans="2:10">
      <c r="B28" s="171"/>
      <c r="C28" s="172"/>
      <c r="D28" s="172"/>
      <c r="E28" s="173" t="str">
        <f>BICEN!C523</f>
        <v>2 - Ecologia</v>
      </c>
      <c r="F28" s="172"/>
      <c r="G28" s="173"/>
      <c r="H28" s="172"/>
      <c r="I28" s="183"/>
      <c r="J28" s="182"/>
    </row>
    <row r="29" ht="29" customHeight="1" spans="2:10">
      <c r="B29" s="171"/>
      <c r="C29" s="172"/>
      <c r="D29" s="172"/>
      <c r="E29" s="173" t="str">
        <f>BICEN!C524</f>
        <v>25 Ciências Sociais</v>
      </c>
      <c r="F29" s="172"/>
      <c r="G29" s="173"/>
      <c r="H29" s="172"/>
      <c r="I29" s="183"/>
      <c r="J29" s="182"/>
    </row>
    <row r="30" ht="29" customHeight="1" spans="2:10">
      <c r="B30" s="174"/>
      <c r="C30" s="175"/>
      <c r="D30" s="175"/>
      <c r="E30" s="175"/>
      <c r="F30" s="175"/>
      <c r="G30" s="175"/>
      <c r="H30" s="175"/>
      <c r="I30" s="184"/>
      <c r="J30" s="185"/>
    </row>
    <row r="31" ht="60" customHeight="1" spans="3:10">
      <c r="C31"/>
      <c r="D31"/>
      <c r="E31"/>
      <c r="F31"/>
      <c r="G31"/>
      <c r="H31"/>
      <c r="I31"/>
      <c r="J31"/>
    </row>
    <row r="32" ht="60" customHeight="1" spans="3:10">
      <c r="C32"/>
      <c r="D32"/>
      <c r="E32"/>
      <c r="F32"/>
      <c r="G32"/>
      <c r="H32"/>
      <c r="I32"/>
      <c r="J32"/>
    </row>
    <row r="33" customFormat="1" ht="60" customHeight="1"/>
    <row r="34" customFormat="1" ht="60" customHeight="1"/>
    <row r="35" customFormat="1" ht="60" customHeight="1"/>
    <row r="36" customFormat="1" ht="60" customHeight="1"/>
    <row r="37" customFormat="1" ht="60" customHeight="1"/>
    <row r="38" customFormat="1" ht="60" customHeight="1"/>
    <row r="39" customFormat="1" ht="60" customHeight="1"/>
    <row r="40" customFormat="1" ht="60" customHeight="1"/>
    <row r="41" customFormat="1" ht="60" customHeight="1"/>
    <row r="42" customFormat="1" ht="60" customHeight="1"/>
    <row r="43" customFormat="1" ht="60" customHeight="1"/>
    <row r="44" customFormat="1" ht="60" customHeight="1"/>
    <row r="45" customFormat="1" ht="60" customHeight="1"/>
    <row r="46" customFormat="1" ht="60" customHeight="1"/>
    <row r="47" customFormat="1" ht="60" customHeight="1"/>
    <row r="48" customFormat="1" ht="60" customHeight="1"/>
    <row r="49" customFormat="1" ht="60" customHeight="1"/>
    <row r="50" customFormat="1" ht="60" customHeight="1"/>
    <row r="51" customFormat="1" ht="60" customHeight="1"/>
    <row r="52" customFormat="1" ht="60" customHeight="1"/>
    <row r="53" customFormat="1"/>
    <row r="54" customFormat="1"/>
    <row r="55" customFormat="1"/>
    <row r="56" customFormat="1"/>
    <row r="57" customFormat="1"/>
    <row r="58"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sheetData>
  <mergeCells count="1">
    <mergeCell ref="B2:J2"/>
  </mergeCells>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26"/>
  <sheetViews>
    <sheetView workbookViewId="0">
      <selection activeCell="C5" sqref="C5"/>
    </sheetView>
  </sheetViews>
  <sheetFormatPr defaultColWidth="9.1047619047619" defaultRowHeight="12.75"/>
  <cols>
    <col min="2" max="2" width="7.66666666666667"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12.6666666666667" style="4" hidden="1" customWidth="1"/>
    <col min="9" max="9" width="12.6666666666667" style="2" customWidth="1"/>
    <col min="10" max="10" width="9.1047619047619" style="136"/>
  </cols>
  <sheetData>
    <row r="1" ht="43.05" customHeight="1" spans="1:10">
      <c r="A1" s="129" t="s">
        <v>15</v>
      </c>
      <c r="B1" s="5" t="s">
        <v>16</v>
      </c>
      <c r="C1" s="6" t="s">
        <v>17</v>
      </c>
      <c r="D1" s="5" t="s">
        <v>18</v>
      </c>
      <c r="E1" s="6" t="s">
        <v>19</v>
      </c>
      <c r="F1" s="6" t="s">
        <v>20</v>
      </c>
      <c r="G1" s="7" t="s">
        <v>21</v>
      </c>
      <c r="H1" s="7" t="s">
        <v>22</v>
      </c>
      <c r="I1" s="6" t="s">
        <v>23</v>
      </c>
      <c r="J1" s="158" t="s">
        <v>24</v>
      </c>
    </row>
    <row r="2" ht="64.05" customHeight="1" spans="1:10">
      <c r="A2" s="99">
        <v>1</v>
      </c>
      <c r="B2" s="99">
        <v>1003</v>
      </c>
      <c r="C2" s="22" t="s">
        <v>25</v>
      </c>
      <c r="D2" s="99" t="s">
        <v>26</v>
      </c>
      <c r="E2" s="22" t="s">
        <v>27</v>
      </c>
      <c r="F2" s="22" t="s">
        <v>28</v>
      </c>
      <c r="G2" s="23">
        <v>115.2</v>
      </c>
      <c r="H2" s="23">
        <v>0</v>
      </c>
      <c r="I2" s="21">
        <v>1</v>
      </c>
      <c r="J2" s="159" t="s">
        <v>29</v>
      </c>
    </row>
    <row r="3" ht="60" customHeight="1" spans="1:10">
      <c r="A3" s="99">
        <v>2</v>
      </c>
      <c r="B3" s="99">
        <v>1190</v>
      </c>
      <c r="C3" s="143" t="s">
        <v>30</v>
      </c>
      <c r="D3" s="99">
        <v>4</v>
      </c>
      <c r="E3" s="22" t="s">
        <v>31</v>
      </c>
      <c r="F3" s="22" t="s">
        <v>28</v>
      </c>
      <c r="G3" s="23">
        <v>41.93</v>
      </c>
      <c r="H3" s="23">
        <v>0</v>
      </c>
      <c r="I3" s="21">
        <v>2</v>
      </c>
      <c r="J3" s="159" t="s">
        <v>32</v>
      </c>
    </row>
    <row r="4" ht="60" customHeight="1" spans="1:10">
      <c r="A4" s="99">
        <v>3</v>
      </c>
      <c r="B4" s="99">
        <v>1199</v>
      </c>
      <c r="C4" s="113" t="s">
        <v>33</v>
      </c>
      <c r="D4" s="99">
        <v>4</v>
      </c>
      <c r="E4" s="22" t="s">
        <v>31</v>
      </c>
      <c r="F4" s="22" t="s">
        <v>28</v>
      </c>
      <c r="G4" s="23">
        <v>44.06</v>
      </c>
      <c r="H4" s="23">
        <v>0</v>
      </c>
      <c r="I4" s="21">
        <v>2</v>
      </c>
      <c r="J4" s="159" t="s">
        <v>34</v>
      </c>
    </row>
    <row r="5" ht="60" customHeight="1" spans="1:10">
      <c r="A5" s="99">
        <v>4</v>
      </c>
      <c r="B5" s="21">
        <v>1200</v>
      </c>
      <c r="C5" s="22" t="s">
        <v>35</v>
      </c>
      <c r="D5" s="21">
        <v>4</v>
      </c>
      <c r="E5" s="22" t="s">
        <v>31</v>
      </c>
      <c r="F5" s="22" t="s">
        <v>28</v>
      </c>
      <c r="G5" s="23">
        <v>66.43</v>
      </c>
      <c r="H5" s="23">
        <v>0</v>
      </c>
      <c r="I5" s="21">
        <v>2</v>
      </c>
      <c r="J5" s="159" t="s">
        <v>32</v>
      </c>
    </row>
    <row r="6" ht="60" customHeight="1" spans="1:10">
      <c r="A6" s="99">
        <v>5</v>
      </c>
      <c r="B6" s="99">
        <v>1203</v>
      </c>
      <c r="C6" s="143" t="s">
        <v>36</v>
      </c>
      <c r="D6" s="99">
        <v>4</v>
      </c>
      <c r="E6" s="22" t="s">
        <v>31</v>
      </c>
      <c r="F6" s="22" t="s">
        <v>28</v>
      </c>
      <c r="G6" s="23">
        <v>20.95</v>
      </c>
      <c r="H6" s="23">
        <v>0</v>
      </c>
      <c r="I6" s="21">
        <v>2</v>
      </c>
      <c r="J6" s="159" t="s">
        <v>29</v>
      </c>
    </row>
    <row r="7" ht="60" customHeight="1" spans="1:10">
      <c r="A7" s="99">
        <v>6</v>
      </c>
      <c r="B7" s="99">
        <v>1284</v>
      </c>
      <c r="C7" s="143" t="s">
        <v>37</v>
      </c>
      <c r="D7" s="99">
        <v>6</v>
      </c>
      <c r="E7" s="22" t="s">
        <v>38</v>
      </c>
      <c r="F7" s="22" t="s">
        <v>28</v>
      </c>
      <c r="G7" s="23">
        <v>16.45</v>
      </c>
      <c r="H7" s="23">
        <v>0</v>
      </c>
      <c r="I7" s="21">
        <v>2</v>
      </c>
      <c r="J7" s="159" t="s">
        <v>29</v>
      </c>
    </row>
    <row r="8" ht="60" customHeight="1" spans="1:10">
      <c r="A8" s="99">
        <v>7</v>
      </c>
      <c r="B8" s="99">
        <v>1327</v>
      </c>
      <c r="C8" s="22" t="s">
        <v>39</v>
      </c>
      <c r="D8" s="99">
        <v>3</v>
      </c>
      <c r="E8" s="22" t="s">
        <v>27</v>
      </c>
      <c r="F8" s="22" t="s">
        <v>28</v>
      </c>
      <c r="G8" s="23">
        <v>31.2</v>
      </c>
      <c r="H8" s="23">
        <v>0</v>
      </c>
      <c r="I8" s="21">
        <v>2</v>
      </c>
      <c r="J8" s="159" t="s">
        <v>29</v>
      </c>
    </row>
    <row r="9" ht="60" customHeight="1" spans="1:10">
      <c r="A9" s="99">
        <v>8</v>
      </c>
      <c r="B9" s="99">
        <v>1330</v>
      </c>
      <c r="C9" s="22" t="s">
        <v>40</v>
      </c>
      <c r="D9" s="99">
        <v>3</v>
      </c>
      <c r="E9" s="22" t="s">
        <v>27</v>
      </c>
      <c r="F9" s="22" t="s">
        <v>28</v>
      </c>
      <c r="G9" s="23">
        <v>49.64</v>
      </c>
      <c r="H9" s="23">
        <v>148.92</v>
      </c>
      <c r="I9" s="21">
        <v>3</v>
      </c>
      <c r="J9" s="159" t="s">
        <v>41</v>
      </c>
    </row>
    <row r="10" ht="60" customHeight="1" spans="1:10">
      <c r="A10" s="99">
        <v>9</v>
      </c>
      <c r="B10" s="99">
        <v>1332</v>
      </c>
      <c r="C10" s="22" t="s">
        <v>42</v>
      </c>
      <c r="D10" s="99">
        <v>3</v>
      </c>
      <c r="E10" s="22" t="s">
        <v>27</v>
      </c>
      <c r="F10" s="22" t="s">
        <v>28</v>
      </c>
      <c r="G10" s="23">
        <v>110.4</v>
      </c>
      <c r="H10" s="23">
        <v>0</v>
      </c>
      <c r="I10" s="21">
        <v>2</v>
      </c>
      <c r="J10" s="159" t="s">
        <v>29</v>
      </c>
    </row>
    <row r="11" ht="60" customHeight="1" spans="1:10">
      <c r="A11" s="99">
        <v>10</v>
      </c>
      <c r="B11" s="99">
        <v>1333</v>
      </c>
      <c r="C11" s="22" t="s">
        <v>43</v>
      </c>
      <c r="D11" s="99">
        <v>3</v>
      </c>
      <c r="E11" s="22" t="s">
        <v>27</v>
      </c>
      <c r="F11" s="22" t="s">
        <v>28</v>
      </c>
      <c r="G11" s="23">
        <v>79.2</v>
      </c>
      <c r="H11" s="23">
        <v>0</v>
      </c>
      <c r="I11" s="21">
        <v>3</v>
      </c>
      <c r="J11" s="159" t="s">
        <v>29</v>
      </c>
    </row>
    <row r="12" ht="60" customHeight="1" spans="1:10">
      <c r="A12" s="99">
        <v>11</v>
      </c>
      <c r="B12" s="99">
        <v>1334</v>
      </c>
      <c r="C12" s="22" t="s">
        <v>44</v>
      </c>
      <c r="D12" s="99">
        <v>3</v>
      </c>
      <c r="E12" s="22" t="s">
        <v>27</v>
      </c>
      <c r="F12" s="22" t="s">
        <v>28</v>
      </c>
      <c r="G12" s="23">
        <v>144</v>
      </c>
      <c r="H12" s="23">
        <v>0</v>
      </c>
      <c r="I12" s="21">
        <v>3</v>
      </c>
      <c r="J12" s="159" t="s">
        <v>29</v>
      </c>
    </row>
    <row r="13" ht="60" customHeight="1" spans="1:10">
      <c r="A13" s="99">
        <v>12</v>
      </c>
      <c r="B13" s="99">
        <v>1335</v>
      </c>
      <c r="C13" s="22" t="s">
        <v>45</v>
      </c>
      <c r="D13" s="99">
        <v>3</v>
      </c>
      <c r="E13" s="22" t="s">
        <v>27</v>
      </c>
      <c r="F13" s="22" t="s">
        <v>28</v>
      </c>
      <c r="G13" s="23">
        <v>40.8</v>
      </c>
      <c r="H13" s="23">
        <v>0</v>
      </c>
      <c r="I13" s="21">
        <v>3</v>
      </c>
      <c r="J13" s="159" t="s">
        <v>29</v>
      </c>
    </row>
    <row r="14" ht="60" customHeight="1" spans="1:10">
      <c r="A14" s="99">
        <v>13</v>
      </c>
      <c r="B14" s="99">
        <v>1338</v>
      </c>
      <c r="C14" s="22" t="s">
        <v>46</v>
      </c>
      <c r="D14" s="99">
        <v>3</v>
      </c>
      <c r="E14" s="22" t="s">
        <v>27</v>
      </c>
      <c r="F14" s="22" t="s">
        <v>28</v>
      </c>
      <c r="G14" s="23">
        <v>51.92</v>
      </c>
      <c r="H14" s="23">
        <v>155.76</v>
      </c>
      <c r="I14" s="21">
        <v>3</v>
      </c>
      <c r="J14" s="159" t="s">
        <v>41</v>
      </c>
    </row>
    <row r="15" ht="60" customHeight="1" spans="1:10">
      <c r="A15" s="99">
        <v>14</v>
      </c>
      <c r="B15" s="99">
        <v>1339</v>
      </c>
      <c r="C15" s="22" t="s">
        <v>47</v>
      </c>
      <c r="D15" s="99">
        <v>3</v>
      </c>
      <c r="E15" s="22" t="s">
        <v>27</v>
      </c>
      <c r="F15" s="22" t="s">
        <v>28</v>
      </c>
      <c r="G15" s="23">
        <v>28.45</v>
      </c>
      <c r="H15" s="23">
        <v>0</v>
      </c>
      <c r="I15" s="21">
        <v>3</v>
      </c>
      <c r="J15" s="159" t="s">
        <v>29</v>
      </c>
    </row>
    <row r="16" ht="60" customHeight="1" spans="1:10">
      <c r="A16" s="99">
        <v>15</v>
      </c>
      <c r="B16" s="99">
        <v>1340</v>
      </c>
      <c r="C16" s="22" t="s">
        <v>48</v>
      </c>
      <c r="D16" s="99">
        <v>3</v>
      </c>
      <c r="E16" s="22" t="s">
        <v>27</v>
      </c>
      <c r="F16" s="22" t="s">
        <v>28</v>
      </c>
      <c r="G16" s="23">
        <v>32.29</v>
      </c>
      <c r="H16" s="23">
        <v>0</v>
      </c>
      <c r="I16" s="21">
        <v>3</v>
      </c>
      <c r="J16" s="159" t="s">
        <v>34</v>
      </c>
    </row>
    <row r="17" ht="60" customHeight="1" spans="1:10">
      <c r="A17" s="99">
        <v>16</v>
      </c>
      <c r="B17" s="99">
        <v>1341</v>
      </c>
      <c r="C17" s="22" t="s">
        <v>49</v>
      </c>
      <c r="D17" s="99">
        <v>3</v>
      </c>
      <c r="E17" s="22" t="s">
        <v>27</v>
      </c>
      <c r="F17" s="22" t="s">
        <v>28</v>
      </c>
      <c r="G17" s="23">
        <v>32.29</v>
      </c>
      <c r="H17" s="23">
        <v>0</v>
      </c>
      <c r="I17" s="21">
        <v>3</v>
      </c>
      <c r="J17" s="159" t="s">
        <v>34</v>
      </c>
    </row>
    <row r="18" ht="60" customHeight="1" spans="1:10">
      <c r="A18" s="99">
        <v>17</v>
      </c>
      <c r="B18" s="99">
        <v>1342</v>
      </c>
      <c r="C18" s="22" t="s">
        <v>50</v>
      </c>
      <c r="D18" s="99">
        <v>3</v>
      </c>
      <c r="E18" s="22" t="s">
        <v>27</v>
      </c>
      <c r="F18" s="22" t="s">
        <v>28</v>
      </c>
      <c r="G18" s="23">
        <v>41.4</v>
      </c>
      <c r="H18" s="23">
        <v>0</v>
      </c>
      <c r="I18" s="21">
        <v>3</v>
      </c>
      <c r="J18" s="159" t="s">
        <v>29</v>
      </c>
    </row>
    <row r="19" ht="60" customHeight="1" spans="1:10">
      <c r="A19" s="99">
        <v>18</v>
      </c>
      <c r="B19" s="99">
        <v>1343</v>
      </c>
      <c r="C19" s="22" t="s">
        <v>51</v>
      </c>
      <c r="D19" s="99">
        <v>3</v>
      </c>
      <c r="E19" s="22" t="s">
        <v>27</v>
      </c>
      <c r="F19" s="22" t="s">
        <v>28</v>
      </c>
      <c r="G19" s="23">
        <v>42</v>
      </c>
      <c r="H19" s="23">
        <v>0</v>
      </c>
      <c r="I19" s="21">
        <v>3</v>
      </c>
      <c r="J19" s="159" t="s">
        <v>29</v>
      </c>
    </row>
    <row r="20" ht="60" customHeight="1" spans="1:10">
      <c r="A20" s="99">
        <v>19</v>
      </c>
      <c r="B20" s="99">
        <v>1345</v>
      </c>
      <c r="C20" s="22" t="s">
        <v>52</v>
      </c>
      <c r="D20" s="99">
        <v>3</v>
      </c>
      <c r="E20" s="22" t="s">
        <v>27</v>
      </c>
      <c r="F20" s="22" t="s">
        <v>28</v>
      </c>
      <c r="G20" s="23">
        <v>24.94</v>
      </c>
      <c r="H20" s="23">
        <v>0</v>
      </c>
      <c r="I20" s="21">
        <v>2</v>
      </c>
      <c r="J20" s="159" t="s">
        <v>32</v>
      </c>
    </row>
    <row r="21" ht="60" customHeight="1" spans="1:10">
      <c r="A21" s="99">
        <v>20</v>
      </c>
      <c r="B21" s="99">
        <v>1346</v>
      </c>
      <c r="C21" s="22" t="s">
        <v>53</v>
      </c>
      <c r="D21" s="99">
        <v>3</v>
      </c>
      <c r="E21" s="22" t="s">
        <v>27</v>
      </c>
      <c r="F21" s="22" t="s">
        <v>28</v>
      </c>
      <c r="G21" s="23">
        <v>20.93</v>
      </c>
      <c r="H21" s="23">
        <v>0</v>
      </c>
      <c r="I21" s="21">
        <v>2</v>
      </c>
      <c r="J21" s="159" t="s">
        <v>32</v>
      </c>
    </row>
    <row r="22" ht="60" customHeight="1" spans="1:10">
      <c r="A22" s="99">
        <v>21</v>
      </c>
      <c r="B22" s="99">
        <v>1347</v>
      </c>
      <c r="C22" s="22" t="s">
        <v>54</v>
      </c>
      <c r="D22" s="99">
        <v>3</v>
      </c>
      <c r="E22" s="22" t="s">
        <v>27</v>
      </c>
      <c r="F22" s="22" t="s">
        <v>28</v>
      </c>
      <c r="G22" s="23">
        <v>32.29</v>
      </c>
      <c r="H22" s="23">
        <v>0</v>
      </c>
      <c r="I22" s="21">
        <v>2</v>
      </c>
      <c r="J22" s="159" t="s">
        <v>34</v>
      </c>
    </row>
    <row r="23" ht="60" customHeight="1" spans="1:10">
      <c r="A23" s="99">
        <v>22</v>
      </c>
      <c r="B23" s="99">
        <v>1348</v>
      </c>
      <c r="C23" s="22" t="s">
        <v>55</v>
      </c>
      <c r="D23" s="99">
        <v>3</v>
      </c>
      <c r="E23" s="22" t="s">
        <v>27</v>
      </c>
      <c r="F23" s="22" t="s">
        <v>28</v>
      </c>
      <c r="G23" s="23">
        <v>37.1</v>
      </c>
      <c r="H23" s="23">
        <v>138.46</v>
      </c>
      <c r="I23" s="21">
        <v>2</v>
      </c>
      <c r="J23" s="159" t="s">
        <v>29</v>
      </c>
    </row>
    <row r="24" ht="60" customHeight="1" spans="1:10">
      <c r="A24" s="99">
        <v>23</v>
      </c>
      <c r="B24" s="99">
        <v>1349</v>
      </c>
      <c r="C24" s="22" t="s">
        <v>56</v>
      </c>
      <c r="D24" s="99">
        <v>3</v>
      </c>
      <c r="E24" s="22" t="s">
        <v>27</v>
      </c>
      <c r="F24" s="22" t="s">
        <v>28</v>
      </c>
      <c r="G24" s="23">
        <v>69.23</v>
      </c>
      <c r="H24" s="23">
        <v>207.69</v>
      </c>
      <c r="I24" s="21">
        <v>2</v>
      </c>
      <c r="J24" s="159" t="s">
        <v>41</v>
      </c>
    </row>
    <row r="25" ht="60" customHeight="1" spans="1:10">
      <c r="A25" s="131">
        <v>24</v>
      </c>
      <c r="B25" s="131">
        <v>1350</v>
      </c>
      <c r="C25" s="133" t="s">
        <v>57</v>
      </c>
      <c r="D25" s="131">
        <v>7</v>
      </c>
      <c r="E25" s="133" t="s">
        <v>58</v>
      </c>
      <c r="F25" s="133" t="s">
        <v>28</v>
      </c>
      <c r="G25" s="134">
        <v>41.95</v>
      </c>
      <c r="H25" s="134">
        <v>0</v>
      </c>
      <c r="I25" s="132">
        <v>2</v>
      </c>
      <c r="J25" s="159" t="s">
        <v>29</v>
      </c>
    </row>
    <row r="26" ht="60" customHeight="1" spans="1:10">
      <c r="A26" s="99">
        <v>25</v>
      </c>
      <c r="B26" s="99">
        <v>1351</v>
      </c>
      <c r="C26" s="22" t="s">
        <v>59</v>
      </c>
      <c r="D26" s="99">
        <v>3</v>
      </c>
      <c r="E26" s="22" t="s">
        <v>27</v>
      </c>
      <c r="F26" s="22" t="s">
        <v>28</v>
      </c>
      <c r="G26" s="23">
        <v>39.94</v>
      </c>
      <c r="H26" s="23">
        <v>0</v>
      </c>
      <c r="I26" s="21">
        <v>2</v>
      </c>
      <c r="J26" s="159" t="s">
        <v>32</v>
      </c>
    </row>
    <row r="27" ht="60" customHeight="1" spans="1:10">
      <c r="A27" s="99">
        <v>26</v>
      </c>
      <c r="B27" s="99">
        <v>1352</v>
      </c>
      <c r="C27" s="22" t="s">
        <v>60</v>
      </c>
      <c r="D27" s="99">
        <v>2</v>
      </c>
      <c r="E27" s="22" t="s">
        <v>61</v>
      </c>
      <c r="F27" s="22" t="s">
        <v>28</v>
      </c>
      <c r="G27" s="23">
        <v>31.12</v>
      </c>
      <c r="H27" s="23">
        <v>0</v>
      </c>
      <c r="I27" s="21">
        <v>2</v>
      </c>
      <c r="J27" s="159" t="s">
        <v>34</v>
      </c>
    </row>
    <row r="28" ht="60" customHeight="1" spans="1:10">
      <c r="A28" s="99">
        <v>27</v>
      </c>
      <c r="B28" s="99">
        <v>1353</v>
      </c>
      <c r="C28" s="22" t="s">
        <v>62</v>
      </c>
      <c r="D28" s="99">
        <v>3</v>
      </c>
      <c r="E28" s="22" t="s">
        <v>27</v>
      </c>
      <c r="F28" s="22" t="s">
        <v>28</v>
      </c>
      <c r="G28" s="23">
        <v>31.12</v>
      </c>
      <c r="H28" s="23">
        <v>0</v>
      </c>
      <c r="I28" s="21">
        <v>2</v>
      </c>
      <c r="J28" s="159" t="s">
        <v>34</v>
      </c>
    </row>
    <row r="30" spans="1:9">
      <c r="A30">
        <f>A28</f>
        <v>27</v>
      </c>
      <c r="C30" s="3" t="s">
        <v>63</v>
      </c>
      <c r="F30" s="3" t="s">
        <v>64</v>
      </c>
      <c r="I30" s="160">
        <f>SUM(I2:I28)</f>
        <v>63</v>
      </c>
    </row>
    <row r="31" spans="3:3">
      <c r="C31" s="3" t="s">
        <v>65</v>
      </c>
    </row>
    <row r="64180" customFormat="1" spans="10:10">
      <c r="J64180" s="136"/>
    </row>
    <row r="64181" customFormat="1" spans="10:10">
      <c r="J64181" s="136"/>
    </row>
    <row r="64182" customFormat="1" spans="10:10">
      <c r="J64182" s="136"/>
    </row>
    <row r="64183" customFormat="1" spans="10:10">
      <c r="J64183" s="136"/>
    </row>
    <row r="64184" customFormat="1" spans="10:10">
      <c r="J64184" s="136"/>
    </row>
    <row r="64185" customFormat="1" spans="10:10">
      <c r="J64185" s="136"/>
    </row>
    <row r="64186" customFormat="1" spans="10:10">
      <c r="J64186" s="136"/>
    </row>
    <row r="64187" customFormat="1" spans="10:10">
      <c r="J64187" s="136"/>
    </row>
    <row r="64188" customFormat="1" spans="10:10">
      <c r="J64188" s="136"/>
    </row>
    <row r="64189" customFormat="1" spans="10:10">
      <c r="J64189" s="136"/>
    </row>
    <row r="64190" customFormat="1" spans="10:10">
      <c r="J64190" s="136"/>
    </row>
    <row r="64191" customFormat="1" spans="10:10">
      <c r="J64191" s="136"/>
    </row>
    <row r="64192" customFormat="1" spans="10:10">
      <c r="J64192" s="136"/>
    </row>
    <row r="64193" customFormat="1" spans="10:10">
      <c r="J64193" s="136"/>
    </row>
    <row r="64194" customFormat="1" spans="10:10">
      <c r="J64194" s="136"/>
    </row>
    <row r="64195" customFormat="1" spans="10:10">
      <c r="J64195" s="136"/>
    </row>
    <row r="64196" customFormat="1" spans="10:10">
      <c r="J64196" s="136"/>
    </row>
    <row r="64197" customFormat="1" spans="10:10">
      <c r="J64197" s="136"/>
    </row>
    <row r="64198" customFormat="1" spans="10:10">
      <c r="J64198" s="136"/>
    </row>
    <row r="64199" customFormat="1" spans="10:10">
      <c r="J64199" s="136"/>
    </row>
    <row r="64200" customFormat="1" spans="10:10">
      <c r="J64200" s="136"/>
    </row>
    <row r="64201" customFormat="1" spans="10:10">
      <c r="J64201" s="136"/>
    </row>
    <row r="64202" customFormat="1" spans="10:10">
      <c r="J64202" s="136"/>
    </row>
    <row r="64203" customFormat="1" spans="10:10">
      <c r="J64203" s="136"/>
    </row>
    <row r="64204" customFormat="1" spans="10:10">
      <c r="J64204" s="136"/>
    </row>
    <row r="64205" customFormat="1" spans="10:10">
      <c r="J64205" s="136"/>
    </row>
    <row r="64206" customFormat="1" spans="10:10">
      <c r="J64206" s="136"/>
    </row>
    <row r="64207" customFormat="1" spans="10:10">
      <c r="J64207" s="136"/>
    </row>
    <row r="64208" customFormat="1" spans="10:10">
      <c r="J64208" s="136"/>
    </row>
    <row r="64209" customFormat="1" spans="10:10">
      <c r="J64209" s="136"/>
    </row>
    <row r="64210" customFormat="1" spans="10:10">
      <c r="J64210" s="136"/>
    </row>
    <row r="64211" customFormat="1" spans="10:10">
      <c r="J64211" s="136"/>
    </row>
    <row r="64212" customFormat="1" spans="10:10">
      <c r="J64212" s="136"/>
    </row>
    <row r="64213" customFormat="1" spans="10:10">
      <c r="J64213" s="136"/>
    </row>
    <row r="64214" customFormat="1" spans="10:10">
      <c r="J64214" s="136"/>
    </row>
    <row r="64215" customFormat="1" spans="10:10">
      <c r="J64215" s="136"/>
    </row>
    <row r="64216" customFormat="1" spans="10:10">
      <c r="J64216" s="136"/>
    </row>
    <row r="64217" customFormat="1" spans="10:10">
      <c r="J64217" s="136"/>
    </row>
    <row r="64218" customFormat="1" spans="10:10">
      <c r="J64218" s="136"/>
    </row>
    <row r="64219" customFormat="1" spans="10:10">
      <c r="J64219" s="136"/>
    </row>
    <row r="64220" customFormat="1" spans="10:10">
      <c r="J64220" s="136"/>
    </row>
    <row r="64221" customFormat="1" spans="10:10">
      <c r="J64221" s="136"/>
    </row>
    <row r="64222" customFormat="1" spans="10:10">
      <c r="J64222" s="136"/>
    </row>
    <row r="64223" customFormat="1" spans="10:10">
      <c r="J64223" s="136"/>
    </row>
    <row r="64224" customFormat="1" spans="10:10">
      <c r="J64224" s="136"/>
    </row>
    <row r="64225" customFormat="1" spans="10:10">
      <c r="J64225" s="136"/>
    </row>
    <row r="64226" customFormat="1" spans="10:10">
      <c r="J64226" s="136"/>
    </row>
    <row r="64227" customFormat="1" spans="10:10">
      <c r="J64227" s="136"/>
    </row>
    <row r="64228" customFormat="1" spans="10:10">
      <c r="J64228" s="136"/>
    </row>
    <row r="64229" customFormat="1" spans="10:10">
      <c r="J64229" s="136"/>
    </row>
    <row r="64230" customFormat="1" spans="10:10">
      <c r="J64230" s="136"/>
    </row>
    <row r="64231" customFormat="1" spans="10:10">
      <c r="J64231" s="136"/>
    </row>
    <row r="64232" customFormat="1" spans="10:10">
      <c r="J64232" s="136"/>
    </row>
    <row r="64233" customFormat="1" spans="10:10">
      <c r="J64233" s="136"/>
    </row>
    <row r="64234" customFormat="1" spans="10:10">
      <c r="J64234" s="136"/>
    </row>
    <row r="64235" customFormat="1" spans="10:10">
      <c r="J64235" s="136"/>
    </row>
    <row r="64236" customFormat="1" spans="10:10">
      <c r="J64236" s="136"/>
    </row>
    <row r="64237" customFormat="1" spans="10:10">
      <c r="J64237" s="136"/>
    </row>
    <row r="64238" customFormat="1" spans="10:10">
      <c r="J64238" s="136"/>
    </row>
    <row r="64239" customFormat="1" spans="10:10">
      <c r="J64239" s="136"/>
    </row>
    <row r="64240" customFormat="1" spans="10:10">
      <c r="J64240" s="136"/>
    </row>
    <row r="64241" customFormat="1" spans="10:10">
      <c r="J64241" s="136"/>
    </row>
    <row r="64242" customFormat="1" spans="10:10">
      <c r="J64242" s="136"/>
    </row>
    <row r="64243" customFormat="1" spans="10:10">
      <c r="J64243" s="136"/>
    </row>
    <row r="64244" customFormat="1" spans="10:10">
      <c r="J64244" s="136"/>
    </row>
    <row r="64245" customFormat="1" spans="10:10">
      <c r="J64245" s="136"/>
    </row>
    <row r="64246" customFormat="1" spans="10:10">
      <c r="J64246" s="136"/>
    </row>
    <row r="64247" customFormat="1" spans="10:10">
      <c r="J64247" s="136"/>
    </row>
    <row r="64248" customFormat="1" spans="10:10">
      <c r="J64248" s="136"/>
    </row>
    <row r="64249" customFormat="1" spans="10:10">
      <c r="J64249" s="136"/>
    </row>
    <row r="64250" customFormat="1" spans="10:10">
      <c r="J64250" s="136"/>
    </row>
    <row r="64251" customFormat="1" spans="10:10">
      <c r="J64251" s="136"/>
    </row>
    <row r="64252" customFormat="1" spans="10:10">
      <c r="J64252" s="136"/>
    </row>
    <row r="64253" customFormat="1" spans="10:10">
      <c r="J64253" s="136"/>
    </row>
    <row r="64254" customFormat="1" spans="10:10">
      <c r="J64254" s="136"/>
    </row>
    <row r="64255" customFormat="1" spans="10:10">
      <c r="J64255" s="136"/>
    </row>
    <row r="64256" customFormat="1" spans="10:10">
      <c r="J64256" s="136"/>
    </row>
    <row r="64257" customFormat="1" spans="10:10">
      <c r="J64257" s="136"/>
    </row>
    <row r="64258" customFormat="1" spans="10:10">
      <c r="J64258" s="136"/>
    </row>
    <row r="64259" customFormat="1" spans="10:10">
      <c r="J64259" s="136"/>
    </row>
    <row r="64260" customFormat="1" spans="10:10">
      <c r="J64260" s="136"/>
    </row>
    <row r="64261" customFormat="1" spans="10:10">
      <c r="J64261" s="136"/>
    </row>
    <row r="64262" customFormat="1" spans="10:10">
      <c r="J64262" s="136"/>
    </row>
    <row r="64263" customFormat="1" spans="10:10">
      <c r="J64263" s="136"/>
    </row>
    <row r="64264" customFormat="1" spans="10:10">
      <c r="J64264" s="136"/>
    </row>
    <row r="64265" customFormat="1" spans="10:10">
      <c r="J64265" s="136"/>
    </row>
    <row r="64266" customFormat="1" spans="10:10">
      <c r="J64266" s="136"/>
    </row>
    <row r="64267" customFormat="1" spans="10:10">
      <c r="J64267" s="136"/>
    </row>
    <row r="64268" customFormat="1" spans="10:10">
      <c r="J64268" s="136"/>
    </row>
    <row r="64269" customFormat="1" spans="10:10">
      <c r="J64269" s="136"/>
    </row>
    <row r="64270" customFormat="1" spans="10:10">
      <c r="J64270" s="136"/>
    </row>
    <row r="64271" customFormat="1" spans="10:10">
      <c r="J64271" s="136"/>
    </row>
    <row r="64272" customFormat="1" spans="10:10">
      <c r="J64272" s="136"/>
    </row>
    <row r="64273" customFormat="1" spans="10:10">
      <c r="J64273" s="136"/>
    </row>
    <row r="64274" customFormat="1" spans="10:10">
      <c r="J64274" s="136"/>
    </row>
    <row r="64275" customFormat="1" spans="10:10">
      <c r="J64275" s="136"/>
    </row>
    <row r="64276" customFormat="1" spans="10:10">
      <c r="J64276" s="136"/>
    </row>
    <row r="64277" customFormat="1" spans="10:10">
      <c r="J64277" s="136"/>
    </row>
    <row r="64278" customFormat="1" spans="10:10">
      <c r="J64278" s="136"/>
    </row>
    <row r="64279" customFormat="1" spans="10:10">
      <c r="J64279" s="136"/>
    </row>
    <row r="64280" customFormat="1" spans="10:10">
      <c r="J64280" s="136"/>
    </row>
    <row r="64281" customFormat="1" spans="10:10">
      <c r="J64281" s="136"/>
    </row>
    <row r="64282" customFormat="1" spans="10:10">
      <c r="J64282" s="136"/>
    </row>
    <row r="64283" customFormat="1" spans="10:10">
      <c r="J64283" s="136"/>
    </row>
    <row r="64284" customFormat="1" spans="10:10">
      <c r="J64284" s="136"/>
    </row>
    <row r="64285" customFormat="1" spans="10:10">
      <c r="J64285" s="136"/>
    </row>
    <row r="64286" customFormat="1" spans="10:10">
      <c r="J64286" s="136"/>
    </row>
    <row r="64287" customFormat="1" spans="10:10">
      <c r="J64287" s="136"/>
    </row>
    <row r="64288" customFormat="1" spans="10:10">
      <c r="J64288" s="136"/>
    </row>
    <row r="64289" customFormat="1" spans="10:10">
      <c r="J64289" s="136"/>
    </row>
    <row r="64290" customFormat="1" spans="10:10">
      <c r="J64290" s="136"/>
    </row>
    <row r="64291" customFormat="1" spans="10:10">
      <c r="J64291" s="136"/>
    </row>
    <row r="64292" customFormat="1" spans="10:10">
      <c r="J64292" s="136"/>
    </row>
    <row r="64293" customFormat="1" spans="10:10">
      <c r="J64293" s="136"/>
    </row>
    <row r="64294" customFormat="1" spans="10:10">
      <c r="J64294" s="136"/>
    </row>
    <row r="64295" customFormat="1" spans="10:10">
      <c r="J64295" s="136"/>
    </row>
    <row r="64296" customFormat="1" spans="10:10">
      <c r="J64296" s="136"/>
    </row>
    <row r="64297" customFormat="1" spans="10:10">
      <c r="J64297" s="136"/>
    </row>
    <row r="64298" customFormat="1" spans="10:10">
      <c r="J64298" s="136"/>
    </row>
    <row r="64299" customFormat="1" spans="10:10">
      <c r="J64299" s="136"/>
    </row>
    <row r="64300" customFormat="1" spans="10:10">
      <c r="J64300" s="136"/>
    </row>
    <row r="64301" customFormat="1" spans="10:10">
      <c r="J64301" s="136"/>
    </row>
    <row r="64302" customFormat="1" spans="10:10">
      <c r="J64302" s="136"/>
    </row>
    <row r="64303" customFormat="1" spans="10:10">
      <c r="J64303" s="136"/>
    </row>
    <row r="64304" customFormat="1" spans="10:10">
      <c r="J64304" s="136"/>
    </row>
    <row r="64305" customFormat="1" spans="10:10">
      <c r="J64305" s="136"/>
    </row>
    <row r="64306" customFormat="1" spans="10:10">
      <c r="J64306" s="136"/>
    </row>
    <row r="64307" customFormat="1" spans="10:10">
      <c r="J64307" s="136"/>
    </row>
    <row r="64308" customFormat="1" spans="10:10">
      <c r="J64308" s="136"/>
    </row>
    <row r="64309" customFormat="1" spans="10:10">
      <c r="J64309" s="136"/>
    </row>
    <row r="64310" customFormat="1" spans="10:10">
      <c r="J64310" s="136"/>
    </row>
    <row r="64311" customFormat="1" spans="10:10">
      <c r="J64311" s="136"/>
    </row>
    <row r="64312" customFormat="1" spans="10:10">
      <c r="J64312" s="136"/>
    </row>
    <row r="64313" customFormat="1" spans="10:10">
      <c r="J64313" s="136"/>
    </row>
    <row r="64314" customFormat="1" spans="10:10">
      <c r="J64314" s="136"/>
    </row>
    <row r="64315" customFormat="1" spans="10:10">
      <c r="J64315" s="136"/>
    </row>
    <row r="64316" customFormat="1" spans="10:10">
      <c r="J64316" s="136"/>
    </row>
    <row r="64317" customFormat="1" spans="10:10">
      <c r="J64317" s="136"/>
    </row>
    <row r="64318" customFormat="1" spans="10:10">
      <c r="J64318" s="136"/>
    </row>
    <row r="64319" customFormat="1" spans="10:10">
      <c r="J64319" s="136"/>
    </row>
    <row r="64320" customFormat="1" spans="10:10">
      <c r="J64320" s="136"/>
    </row>
    <row r="64321" customFormat="1" spans="10:10">
      <c r="J64321" s="136"/>
    </row>
    <row r="64322" customFormat="1" spans="10:10">
      <c r="J64322" s="136"/>
    </row>
    <row r="64323" customFormat="1" spans="10:10">
      <c r="J64323" s="136"/>
    </row>
    <row r="64324" customFormat="1" spans="10:10">
      <c r="J64324" s="136"/>
    </row>
    <row r="64325" customFormat="1" spans="10:10">
      <c r="J64325" s="136"/>
    </row>
    <row r="64326" customFormat="1" spans="10:10">
      <c r="J64326" s="136"/>
    </row>
    <row r="64327" customFormat="1" spans="10:10">
      <c r="J64327" s="136"/>
    </row>
    <row r="64328" customFormat="1" spans="10:10">
      <c r="J64328" s="136"/>
    </row>
    <row r="64329" customFormat="1" spans="10:10">
      <c r="J64329" s="136"/>
    </row>
    <row r="64330" customFormat="1" spans="10:10">
      <c r="J64330" s="136"/>
    </row>
    <row r="64331" customFormat="1" spans="10:10">
      <c r="J64331" s="136"/>
    </row>
    <row r="64332" customFormat="1" spans="10:10">
      <c r="J64332" s="136"/>
    </row>
    <row r="64333" customFormat="1" spans="10:10">
      <c r="J64333" s="136"/>
    </row>
    <row r="64334" customFormat="1" spans="10:10">
      <c r="J64334" s="136"/>
    </row>
    <row r="64335" customFormat="1" spans="10:10">
      <c r="J64335" s="136"/>
    </row>
    <row r="64336" customFormat="1" spans="10:10">
      <c r="J64336" s="136"/>
    </row>
    <row r="64337" customFormat="1" spans="10:10">
      <c r="J64337" s="136"/>
    </row>
    <row r="64338" customFormat="1" spans="10:10">
      <c r="J64338" s="136"/>
    </row>
    <row r="64339" customFormat="1" spans="10:10">
      <c r="J64339" s="136"/>
    </row>
    <row r="64340" customFormat="1" spans="10:10">
      <c r="J64340" s="136"/>
    </row>
    <row r="64341" customFormat="1" spans="10:10">
      <c r="J64341" s="136"/>
    </row>
    <row r="64342" customFormat="1" spans="10:10">
      <c r="J64342" s="136"/>
    </row>
    <row r="64343" customFormat="1" spans="10:10">
      <c r="J64343" s="136"/>
    </row>
    <row r="64344" customFormat="1" spans="10:10">
      <c r="J64344" s="136"/>
    </row>
    <row r="64345" customFormat="1" spans="10:10">
      <c r="J64345" s="136"/>
    </row>
    <row r="64346" customFormat="1" spans="10:10">
      <c r="J64346" s="136"/>
    </row>
    <row r="64347" customFormat="1" spans="10:10">
      <c r="J64347" s="136"/>
    </row>
    <row r="64348" customFormat="1" spans="10:10">
      <c r="J64348" s="136"/>
    </row>
    <row r="64349" customFormat="1" spans="10:10">
      <c r="J64349" s="136"/>
    </row>
    <row r="64350" customFormat="1" spans="10:10">
      <c r="J64350" s="136"/>
    </row>
    <row r="64351" customFormat="1" spans="10:10">
      <c r="J64351" s="136"/>
    </row>
    <row r="64352" customFormat="1" spans="10:10">
      <c r="J64352" s="136"/>
    </row>
    <row r="64353" customFormat="1" spans="10:10">
      <c r="J64353" s="136"/>
    </row>
    <row r="64354" customFormat="1" spans="10:10">
      <c r="J64354" s="136"/>
    </row>
    <row r="64355" customFormat="1" spans="10:10">
      <c r="J64355" s="136"/>
    </row>
    <row r="64356" customFormat="1" spans="10:10">
      <c r="J64356" s="136"/>
    </row>
    <row r="64357" customFormat="1" spans="10:10">
      <c r="J64357" s="136"/>
    </row>
    <row r="64358" customFormat="1" spans="10:10">
      <c r="J64358" s="136"/>
    </row>
    <row r="64359" customFormat="1" spans="10:10">
      <c r="J64359" s="136"/>
    </row>
    <row r="64360" customFormat="1" spans="10:10">
      <c r="J64360" s="136"/>
    </row>
    <row r="64361" customFormat="1" spans="10:10">
      <c r="J64361" s="136"/>
    </row>
    <row r="64362" customFormat="1" spans="10:10">
      <c r="J64362" s="136"/>
    </row>
    <row r="64363" customFormat="1" spans="10:10">
      <c r="J64363" s="136"/>
    </row>
    <row r="64364" customFormat="1" spans="10:10">
      <c r="J64364" s="136"/>
    </row>
    <row r="64365" customFormat="1" spans="10:10">
      <c r="J64365" s="136"/>
    </row>
    <row r="64366" customFormat="1" spans="10:10">
      <c r="J64366" s="136"/>
    </row>
    <row r="64367" customFormat="1" spans="10:10">
      <c r="J64367" s="136"/>
    </row>
    <row r="64368" customFormat="1" spans="10:10">
      <c r="J64368" s="136"/>
    </row>
    <row r="64369" customFormat="1" spans="10:10">
      <c r="J64369" s="136"/>
    </row>
    <row r="64370" customFormat="1" spans="10:10">
      <c r="J64370" s="136"/>
    </row>
    <row r="64371" customFormat="1" spans="10:10">
      <c r="J64371" s="136"/>
    </row>
    <row r="64372" customFormat="1" spans="10:10">
      <c r="J64372" s="136"/>
    </row>
    <row r="64373" customFormat="1" spans="10:10">
      <c r="J64373" s="136"/>
    </row>
    <row r="64374" customFormat="1" spans="10:10">
      <c r="J64374" s="136"/>
    </row>
    <row r="64375" customFormat="1" spans="10:10">
      <c r="J64375" s="136"/>
    </row>
    <row r="64376" customFormat="1" spans="10:10">
      <c r="J64376" s="136"/>
    </row>
    <row r="64377" customFormat="1" spans="10:10">
      <c r="J64377" s="136"/>
    </row>
    <row r="64378" customFormat="1" spans="10:10">
      <c r="J64378" s="136"/>
    </row>
    <row r="64379" customFormat="1" spans="10:10">
      <c r="J64379" s="136"/>
    </row>
    <row r="64380" customFormat="1" spans="10:10">
      <c r="J64380" s="136"/>
    </row>
    <row r="64381" customFormat="1" spans="10:10">
      <c r="J64381" s="136"/>
    </row>
    <row r="64382" customFormat="1" spans="10:10">
      <c r="J64382" s="136"/>
    </row>
    <row r="64383" customFormat="1" spans="10:10">
      <c r="J64383" s="136"/>
    </row>
    <row r="64384" customFormat="1" spans="10:10">
      <c r="J64384" s="136"/>
    </row>
    <row r="64385" customFormat="1" spans="10:10">
      <c r="J64385" s="136"/>
    </row>
    <row r="64386" customFormat="1" spans="10:10">
      <c r="J64386" s="136"/>
    </row>
    <row r="64387" customFormat="1" spans="10:10">
      <c r="J64387" s="136"/>
    </row>
    <row r="64388" customFormat="1" spans="10:10">
      <c r="J64388" s="136"/>
    </row>
    <row r="64389" customFormat="1" spans="10:10">
      <c r="J64389" s="136"/>
    </row>
    <row r="64390" customFormat="1" spans="10:10">
      <c r="J64390" s="136"/>
    </row>
    <row r="64391" customFormat="1" spans="10:10">
      <c r="J64391" s="136"/>
    </row>
    <row r="64392" customFormat="1" spans="10:10">
      <c r="J64392" s="136"/>
    </row>
    <row r="64393" customFormat="1" spans="10:10">
      <c r="J64393" s="136"/>
    </row>
    <row r="64394" customFormat="1" spans="10:10">
      <c r="J64394" s="136"/>
    </row>
    <row r="64395" customFormat="1" spans="10:10">
      <c r="J64395" s="136"/>
    </row>
    <row r="64396" customFormat="1" spans="10:10">
      <c r="J64396" s="136"/>
    </row>
    <row r="64397" customFormat="1" spans="10:10">
      <c r="J64397" s="136"/>
    </row>
    <row r="64398" customFormat="1" spans="10:10">
      <c r="J64398" s="136"/>
    </row>
    <row r="64399" customFormat="1" spans="10:10">
      <c r="J64399" s="136"/>
    </row>
    <row r="64400" customFormat="1" spans="10:10">
      <c r="J64400" s="136"/>
    </row>
    <row r="64401" customFormat="1" spans="10:10">
      <c r="J64401" s="136"/>
    </row>
    <row r="64402" customFormat="1" spans="10:10">
      <c r="J64402" s="136"/>
    </row>
    <row r="64403" customFormat="1" spans="10:10">
      <c r="J64403" s="136"/>
    </row>
    <row r="64404" customFormat="1" spans="10:10">
      <c r="J64404" s="136"/>
    </row>
    <row r="64405" customFormat="1" spans="10:10">
      <c r="J64405" s="136"/>
    </row>
    <row r="64406" customFormat="1" spans="10:10">
      <c r="J64406" s="136"/>
    </row>
    <row r="64407" customFormat="1" spans="10:10">
      <c r="J64407" s="136"/>
    </row>
    <row r="64408" customFormat="1" spans="10:10">
      <c r="J64408" s="136"/>
    </row>
    <row r="64409" customFormat="1" spans="10:10">
      <c r="J64409" s="136"/>
    </row>
    <row r="64410" customFormat="1" spans="10:10">
      <c r="J64410" s="136"/>
    </row>
    <row r="64411" customFormat="1" spans="10:10">
      <c r="J64411" s="136"/>
    </row>
    <row r="64412" customFormat="1" spans="10:10">
      <c r="J64412" s="136"/>
    </row>
    <row r="64413" customFormat="1" spans="10:10">
      <c r="J64413" s="136"/>
    </row>
    <row r="64414" customFormat="1" spans="10:10">
      <c r="J64414" s="136"/>
    </row>
    <row r="64415" customFormat="1" spans="10:10">
      <c r="J64415" s="136"/>
    </row>
    <row r="64416" customFormat="1" spans="10:10">
      <c r="J64416" s="136"/>
    </row>
    <row r="64417" customFormat="1" spans="10:10">
      <c r="J64417" s="136"/>
    </row>
    <row r="64418" customFormat="1" spans="10:10">
      <c r="J64418" s="136"/>
    </row>
    <row r="64419" customFormat="1" spans="10:10">
      <c r="J64419" s="136"/>
    </row>
    <row r="64420" customFormat="1" spans="10:10">
      <c r="J64420" s="136"/>
    </row>
    <row r="64421" customFormat="1" spans="10:10">
      <c r="J64421" s="136"/>
    </row>
    <row r="64422" customFormat="1" spans="10:10">
      <c r="J64422" s="136"/>
    </row>
    <row r="64423" customFormat="1" spans="10:10">
      <c r="J64423" s="136"/>
    </row>
    <row r="64424" customFormat="1" spans="10:10">
      <c r="J64424" s="136"/>
    </row>
    <row r="64425" customFormat="1" spans="10:10">
      <c r="J64425" s="136"/>
    </row>
    <row r="64426" customFormat="1" spans="10:10">
      <c r="J64426" s="136"/>
    </row>
    <row r="64427" customFormat="1" spans="10:10">
      <c r="J64427" s="136"/>
    </row>
    <row r="64428" customFormat="1" spans="10:10">
      <c r="J64428" s="136"/>
    </row>
    <row r="64429" customFormat="1" spans="10:10">
      <c r="J64429" s="136"/>
    </row>
    <row r="64430" customFormat="1" spans="10:10">
      <c r="J64430" s="136"/>
    </row>
    <row r="64431" customFormat="1" spans="10:10">
      <c r="J64431" s="136"/>
    </row>
    <row r="64432" customFormat="1" spans="10:10">
      <c r="J64432" s="136"/>
    </row>
    <row r="64433" customFormat="1" spans="10:10">
      <c r="J64433" s="136"/>
    </row>
    <row r="64434" customFormat="1" spans="10:10">
      <c r="J64434" s="136"/>
    </row>
    <row r="64435" customFormat="1" spans="10:10">
      <c r="J64435" s="136"/>
    </row>
    <row r="64436" customFormat="1" spans="10:10">
      <c r="J64436" s="136"/>
    </row>
    <row r="64437" customFormat="1" spans="10:10">
      <c r="J64437" s="136"/>
    </row>
    <row r="64438" customFormat="1" spans="10:10">
      <c r="J64438" s="136"/>
    </row>
    <row r="64439" customFormat="1" spans="10:10">
      <c r="J64439" s="136"/>
    </row>
    <row r="64440" customFormat="1" spans="10:10">
      <c r="J64440" s="136"/>
    </row>
    <row r="64441" customFormat="1" spans="10:10">
      <c r="J64441" s="136"/>
    </row>
    <row r="64442" customFormat="1" spans="10:10">
      <c r="J64442" s="136"/>
    </row>
    <row r="64443" customFormat="1" spans="10:10">
      <c r="J64443" s="136"/>
    </row>
    <row r="64444" customFormat="1" spans="10:10">
      <c r="J64444" s="136"/>
    </row>
    <row r="64445" customFormat="1" spans="10:10">
      <c r="J64445" s="136"/>
    </row>
    <row r="64446" customFormat="1" spans="10:10">
      <c r="J64446" s="136"/>
    </row>
    <row r="64447" customFormat="1" spans="10:10">
      <c r="J64447" s="136"/>
    </row>
    <row r="64448" customFormat="1" spans="10:10">
      <c r="J64448" s="136"/>
    </row>
    <row r="64449" customFormat="1" spans="10:10">
      <c r="J64449" s="136"/>
    </row>
    <row r="64450" customFormat="1" spans="10:10">
      <c r="J64450" s="136"/>
    </row>
    <row r="64451" customFormat="1" spans="10:10">
      <c r="J64451" s="136"/>
    </row>
    <row r="64452" customFormat="1" spans="10:10">
      <c r="J64452" s="136"/>
    </row>
    <row r="64453" customFormat="1" spans="10:10">
      <c r="J64453" s="136"/>
    </row>
    <row r="64454" customFormat="1" spans="10:10">
      <c r="J64454" s="136"/>
    </row>
    <row r="64455" customFormat="1" spans="10:10">
      <c r="J64455" s="136"/>
    </row>
    <row r="64456" customFormat="1" spans="10:10">
      <c r="J64456" s="136"/>
    </row>
    <row r="64457" customFormat="1" spans="10:10">
      <c r="J64457" s="136"/>
    </row>
    <row r="64458" customFormat="1" spans="10:10">
      <c r="J64458" s="136"/>
    </row>
    <row r="64459" customFormat="1" spans="10:10">
      <c r="J64459" s="136"/>
    </row>
    <row r="64460" customFormat="1" spans="10:10">
      <c r="J64460" s="136"/>
    </row>
    <row r="64461" customFormat="1" spans="10:10">
      <c r="J64461" s="136"/>
    </row>
    <row r="64462" customFormat="1" spans="10:10">
      <c r="J64462" s="136"/>
    </row>
    <row r="64463" customFormat="1" spans="10:10">
      <c r="J64463" s="136"/>
    </row>
    <row r="64464" customFormat="1" spans="10:10">
      <c r="J64464" s="136"/>
    </row>
    <row r="64465" customFormat="1" spans="10:10">
      <c r="J64465" s="136"/>
    </row>
    <row r="64466" customFormat="1" spans="10:10">
      <c r="J64466" s="136"/>
    </row>
    <row r="64467" customFormat="1" spans="10:10">
      <c r="J64467" s="136"/>
    </row>
    <row r="64468" customFormat="1" spans="10:10">
      <c r="J64468" s="136"/>
    </row>
    <row r="64469" customFormat="1" spans="10:10">
      <c r="J64469" s="136"/>
    </row>
    <row r="64470" customFormat="1" spans="10:10">
      <c r="J64470" s="136"/>
    </row>
    <row r="64471" customFormat="1" spans="10:10">
      <c r="J64471" s="136"/>
    </row>
    <row r="64472" customFormat="1" spans="10:10">
      <c r="J64472" s="136"/>
    </row>
    <row r="64473" customFormat="1" spans="10:10">
      <c r="J64473" s="136"/>
    </row>
    <row r="64474" customFormat="1" spans="10:10">
      <c r="J64474" s="136"/>
    </row>
    <row r="64475" customFormat="1" spans="10:10">
      <c r="J64475" s="136"/>
    </row>
    <row r="64476" customFormat="1" spans="10:10">
      <c r="J64476" s="136"/>
    </row>
    <row r="64477" customFormat="1" spans="10:10">
      <c r="J64477" s="136"/>
    </row>
    <row r="64478" customFormat="1" spans="10:10">
      <c r="J64478" s="136"/>
    </row>
    <row r="64479" customFormat="1" spans="10:10">
      <c r="J64479" s="136"/>
    </row>
    <row r="64480" customFormat="1" spans="10:10">
      <c r="J64480" s="136"/>
    </row>
    <row r="64481" customFormat="1" spans="10:10">
      <c r="J64481" s="136"/>
    </row>
    <row r="64482" customFormat="1" spans="10:10">
      <c r="J64482" s="136"/>
    </row>
    <row r="64483" customFormat="1" spans="10:10">
      <c r="J64483" s="136"/>
    </row>
    <row r="64484" customFormat="1" spans="10:10">
      <c r="J64484" s="136"/>
    </row>
    <row r="64485" customFormat="1" spans="10:10">
      <c r="J64485" s="136"/>
    </row>
    <row r="64486" customFormat="1" spans="10:10">
      <c r="J64486" s="136"/>
    </row>
    <row r="64487" customFormat="1" spans="10:10">
      <c r="J64487" s="136"/>
    </row>
    <row r="64488" customFormat="1" spans="10:10">
      <c r="J64488" s="136"/>
    </row>
    <row r="64489" customFormat="1" spans="10:10">
      <c r="J64489" s="136"/>
    </row>
    <row r="64490" customFormat="1" spans="10:10">
      <c r="J64490" s="136"/>
    </row>
    <row r="64491" customFormat="1" spans="10:10">
      <c r="J64491" s="136"/>
    </row>
    <row r="64492" customFormat="1" spans="10:10">
      <c r="J64492" s="136"/>
    </row>
    <row r="64493" customFormat="1" spans="10:10">
      <c r="J64493" s="136"/>
    </row>
    <row r="64494" customFormat="1" spans="10:10">
      <c r="J64494" s="136"/>
    </row>
    <row r="64495" customFormat="1" spans="10:10">
      <c r="J64495" s="136"/>
    </row>
    <row r="64496" customFormat="1" spans="10:10">
      <c r="J64496" s="136"/>
    </row>
    <row r="64497" customFormat="1" spans="10:10">
      <c r="J64497" s="136"/>
    </row>
    <row r="64498" customFormat="1" spans="10:10">
      <c r="J64498" s="136"/>
    </row>
    <row r="64499" customFormat="1" spans="10:10">
      <c r="J64499" s="136"/>
    </row>
    <row r="64500" customFormat="1" spans="10:10">
      <c r="J64500" s="136"/>
    </row>
    <row r="64501" customFormat="1" spans="10:10">
      <c r="J64501" s="136"/>
    </row>
    <row r="64502" customFormat="1" spans="10:10">
      <c r="J64502" s="136"/>
    </row>
    <row r="64503" customFormat="1" spans="10:10">
      <c r="J64503" s="136"/>
    </row>
    <row r="64504" customFormat="1" spans="10:10">
      <c r="J64504" s="136"/>
    </row>
    <row r="64505" customFormat="1" spans="10:10">
      <c r="J64505" s="136"/>
    </row>
    <row r="64506" customFormat="1" spans="10:10">
      <c r="J64506" s="136"/>
    </row>
    <row r="64507" customFormat="1" spans="10:10">
      <c r="J64507" s="136"/>
    </row>
    <row r="64508" customFormat="1" spans="10:10">
      <c r="J64508" s="136"/>
    </row>
    <row r="64509" customFormat="1" spans="10:10">
      <c r="J64509" s="136"/>
    </row>
    <row r="64510" customFormat="1" spans="10:10">
      <c r="J64510" s="136"/>
    </row>
    <row r="64511" customFormat="1" spans="10:10">
      <c r="J64511" s="136"/>
    </row>
    <row r="64512" customFormat="1" spans="10:10">
      <c r="J64512" s="136"/>
    </row>
    <row r="64513" customFormat="1" spans="10:10">
      <c r="J64513" s="136"/>
    </row>
    <row r="64514" customFormat="1" spans="10:10">
      <c r="J64514" s="136"/>
    </row>
    <row r="64515" customFormat="1" spans="10:10">
      <c r="J64515" s="136"/>
    </row>
    <row r="64516" customFormat="1" spans="10:10">
      <c r="J64516" s="136"/>
    </row>
    <row r="64517" customFormat="1" spans="10:10">
      <c r="J64517" s="136"/>
    </row>
    <row r="64518" customFormat="1" spans="10:10">
      <c r="J64518" s="136"/>
    </row>
    <row r="64519" customFormat="1" spans="10:10">
      <c r="J64519" s="136"/>
    </row>
    <row r="64520" customFormat="1" spans="10:10">
      <c r="J64520" s="136"/>
    </row>
    <row r="64521" customFormat="1" spans="10:10">
      <c r="J64521" s="136"/>
    </row>
    <row r="64522" customFormat="1" spans="10:10">
      <c r="J64522" s="136"/>
    </row>
    <row r="64523" customFormat="1" spans="10:10">
      <c r="J64523" s="136"/>
    </row>
    <row r="64524" customFormat="1" spans="10:10">
      <c r="J64524" s="136"/>
    </row>
    <row r="64525" customFormat="1" spans="10:10">
      <c r="J64525" s="136"/>
    </row>
    <row r="64526" customFormat="1" spans="10:10">
      <c r="J64526" s="136"/>
    </row>
    <row r="64527" customFormat="1" spans="10:10">
      <c r="J64527" s="136"/>
    </row>
    <row r="64528" customFormat="1" spans="10:10">
      <c r="J64528" s="136"/>
    </row>
    <row r="64529" customFormat="1" spans="10:10">
      <c r="J64529" s="136"/>
    </row>
    <row r="64530" customFormat="1" spans="10:10">
      <c r="J64530" s="136"/>
    </row>
    <row r="64531" customFormat="1" spans="10:10">
      <c r="J64531" s="136"/>
    </row>
    <row r="64532" customFormat="1" spans="10:10">
      <c r="J64532" s="136"/>
    </row>
    <row r="64533" customFormat="1" spans="10:10">
      <c r="J64533" s="136"/>
    </row>
    <row r="64534" customFormat="1" spans="10:10">
      <c r="J64534" s="136"/>
    </row>
    <row r="64535" customFormat="1" spans="10:10">
      <c r="J64535" s="136"/>
    </row>
    <row r="64536" customFormat="1" spans="10:10">
      <c r="J64536" s="136"/>
    </row>
    <row r="64537" customFormat="1" spans="10:10">
      <c r="J64537" s="136"/>
    </row>
    <row r="64538" customFormat="1" spans="10:10">
      <c r="J64538" s="136"/>
    </row>
    <row r="64539" customFormat="1" spans="10:10">
      <c r="J64539" s="136"/>
    </row>
    <row r="64540" customFormat="1" spans="10:10">
      <c r="J64540" s="136"/>
    </row>
    <row r="64541" customFormat="1" spans="10:10">
      <c r="J64541" s="136"/>
    </row>
    <row r="64542" customFormat="1" spans="10:10">
      <c r="J64542" s="136"/>
    </row>
    <row r="64543" customFormat="1" spans="10:10">
      <c r="J64543" s="136"/>
    </row>
    <row r="64544" customFormat="1" spans="10:10">
      <c r="J64544" s="136"/>
    </row>
    <row r="64545" customFormat="1" spans="10:10">
      <c r="J64545" s="136"/>
    </row>
    <row r="64546" customFormat="1" spans="10:10">
      <c r="J64546" s="136"/>
    </row>
    <row r="64547" customFormat="1" spans="10:10">
      <c r="J64547" s="136"/>
    </row>
    <row r="64548" customFormat="1" spans="10:10">
      <c r="J64548" s="136"/>
    </row>
    <row r="64549" customFormat="1" spans="10:10">
      <c r="J64549" s="136"/>
    </row>
    <row r="64550" customFormat="1" spans="10:10">
      <c r="J64550" s="136"/>
    </row>
    <row r="64551" customFormat="1" spans="10:10">
      <c r="J64551" s="136"/>
    </row>
    <row r="64552" customFormat="1" spans="10:10">
      <c r="J64552" s="136"/>
    </row>
    <row r="64553" customFormat="1" spans="10:10">
      <c r="J64553" s="136"/>
    </row>
    <row r="64554" customFormat="1" spans="10:10">
      <c r="J64554" s="136"/>
    </row>
    <row r="64555" customFormat="1" spans="10:10">
      <c r="J64555" s="136"/>
    </row>
    <row r="64556" customFormat="1" spans="10:10">
      <c r="J64556" s="136"/>
    </row>
    <row r="64557" customFormat="1" spans="10:10">
      <c r="J64557" s="136"/>
    </row>
    <row r="64558" customFormat="1" spans="10:10">
      <c r="J64558" s="136"/>
    </row>
    <row r="64559" customFormat="1" spans="10:10">
      <c r="J64559" s="136"/>
    </row>
    <row r="64560" customFormat="1" spans="10:10">
      <c r="J64560" s="136"/>
    </row>
    <row r="64561" customFormat="1" spans="10:10">
      <c r="J64561" s="136"/>
    </row>
    <row r="64562" customFormat="1" spans="10:10">
      <c r="J64562" s="136"/>
    </row>
    <row r="64563" customFormat="1" spans="10:10">
      <c r="J64563" s="136"/>
    </row>
    <row r="64564" customFormat="1" spans="10:10">
      <c r="J64564" s="136"/>
    </row>
    <row r="64565" customFormat="1" spans="10:10">
      <c r="J64565" s="136"/>
    </row>
    <row r="64566" customFormat="1" spans="10:10">
      <c r="J64566" s="136"/>
    </row>
    <row r="64567" customFormat="1" spans="10:10">
      <c r="J64567" s="136"/>
    </row>
    <row r="64568" customFormat="1" spans="10:10">
      <c r="J64568" s="136"/>
    </row>
    <row r="64569" customFormat="1" spans="10:10">
      <c r="J64569" s="136"/>
    </row>
    <row r="64570" customFormat="1" spans="10:10">
      <c r="J64570" s="136"/>
    </row>
    <row r="64571" customFormat="1" spans="10:10">
      <c r="J64571" s="136"/>
    </row>
    <row r="64572" customFormat="1" spans="10:10">
      <c r="J64572" s="136"/>
    </row>
    <row r="64573" customFormat="1" spans="10:10">
      <c r="J64573" s="136"/>
    </row>
    <row r="64574" customFormat="1" spans="10:10">
      <c r="J64574" s="136"/>
    </row>
    <row r="64575" customFormat="1" spans="10:10">
      <c r="J64575" s="136"/>
    </row>
    <row r="64576" customFormat="1" spans="10:10">
      <c r="J64576" s="136"/>
    </row>
    <row r="64577" customFormat="1" spans="10:10">
      <c r="J64577" s="136"/>
    </row>
    <row r="64578" customFormat="1" spans="10:10">
      <c r="J64578" s="136"/>
    </row>
    <row r="64579" customFormat="1" spans="10:10">
      <c r="J64579" s="136"/>
    </row>
    <row r="64580" customFormat="1" spans="10:10">
      <c r="J64580" s="136"/>
    </row>
    <row r="64581" customFormat="1" spans="10:10">
      <c r="J64581" s="136"/>
    </row>
    <row r="64582" customFormat="1" spans="10:10">
      <c r="J64582" s="136"/>
    </row>
    <row r="64583" customFormat="1" spans="10:10">
      <c r="J64583" s="136"/>
    </row>
    <row r="64584" customFormat="1" spans="10:10">
      <c r="J64584" s="136"/>
    </row>
    <row r="64585" customFormat="1" spans="10:10">
      <c r="J64585" s="136"/>
    </row>
    <row r="64586" customFormat="1" spans="10:10">
      <c r="J64586" s="136"/>
    </row>
    <row r="64587" customFormat="1" spans="10:10">
      <c r="J64587" s="136"/>
    </row>
    <row r="64588" customFormat="1" spans="10:10">
      <c r="J64588" s="136"/>
    </row>
    <row r="64589" customFormat="1" spans="10:10">
      <c r="J64589" s="136"/>
    </row>
    <row r="64590" customFormat="1" spans="10:10">
      <c r="J64590" s="136"/>
    </row>
    <row r="64591" customFormat="1" spans="10:10">
      <c r="J64591" s="136"/>
    </row>
    <row r="64592" customFormat="1" spans="10:10">
      <c r="J64592" s="136"/>
    </row>
    <row r="64593" customFormat="1" spans="10:10">
      <c r="J64593" s="136"/>
    </row>
    <row r="64594" customFormat="1" spans="10:10">
      <c r="J64594" s="136"/>
    </row>
    <row r="64595" customFormat="1" spans="10:10">
      <c r="J64595" s="136"/>
    </row>
    <row r="64596" customFormat="1" spans="10:10">
      <c r="J64596" s="136"/>
    </row>
    <row r="64597" customFormat="1" spans="10:10">
      <c r="J64597" s="136"/>
    </row>
    <row r="64598" customFormat="1" spans="10:10">
      <c r="J64598" s="136"/>
    </row>
    <row r="64599" customFormat="1" spans="10:10">
      <c r="J64599" s="136"/>
    </row>
    <row r="64600" customFormat="1" spans="10:10">
      <c r="J64600" s="136"/>
    </row>
    <row r="64601" customFormat="1" spans="10:10">
      <c r="J64601" s="136"/>
    </row>
    <row r="64602" customFormat="1" spans="10:10">
      <c r="J64602" s="136"/>
    </row>
    <row r="64603" customFormat="1" spans="10:10">
      <c r="J64603" s="136"/>
    </row>
    <row r="64604" customFormat="1" spans="10:10">
      <c r="J64604" s="136"/>
    </row>
    <row r="64605" customFormat="1" spans="10:10">
      <c r="J64605" s="136"/>
    </row>
    <row r="64606" customFormat="1" spans="10:10">
      <c r="J64606" s="136"/>
    </row>
    <row r="64607" customFormat="1" spans="10:10">
      <c r="J64607" s="136"/>
    </row>
    <row r="64608" customFormat="1" spans="10:10">
      <c r="J64608" s="136"/>
    </row>
    <row r="64609" customFormat="1" spans="10:10">
      <c r="J64609" s="136"/>
    </row>
    <row r="64610" customFormat="1" spans="10:10">
      <c r="J64610" s="136"/>
    </row>
    <row r="64611" customFormat="1" spans="10:10">
      <c r="J64611" s="136"/>
    </row>
    <row r="64612" customFormat="1" spans="10:10">
      <c r="J64612" s="136"/>
    </row>
    <row r="64613" customFormat="1" spans="10:10">
      <c r="J64613" s="136"/>
    </row>
    <row r="64614" customFormat="1" spans="10:10">
      <c r="J64614" s="136"/>
    </row>
    <row r="64615" customFormat="1" spans="10:10">
      <c r="J64615" s="136"/>
    </row>
    <row r="64616" customFormat="1" spans="10:10">
      <c r="J64616" s="136"/>
    </row>
    <row r="64617" customFormat="1" spans="10:10">
      <c r="J64617" s="136"/>
    </row>
    <row r="64618" customFormat="1" spans="10:10">
      <c r="J64618" s="136"/>
    </row>
    <row r="64619" customFormat="1" spans="10:10">
      <c r="J64619" s="136"/>
    </row>
    <row r="64620" customFormat="1" spans="10:10">
      <c r="J64620" s="136"/>
    </row>
    <row r="64621" customFormat="1" spans="10:10">
      <c r="J64621" s="136"/>
    </row>
    <row r="64622" customFormat="1" spans="10:10">
      <c r="J64622" s="136"/>
    </row>
    <row r="64623" customFormat="1" spans="10:10">
      <c r="J64623" s="136"/>
    </row>
    <row r="64624" customFormat="1" spans="10:10">
      <c r="J64624" s="136"/>
    </row>
    <row r="64625" customFormat="1" spans="10:10">
      <c r="J64625" s="136"/>
    </row>
    <row r="64626" customFormat="1" spans="10:10">
      <c r="J64626" s="136"/>
    </row>
    <row r="64627" customFormat="1" spans="10:10">
      <c r="J64627" s="136"/>
    </row>
    <row r="64628" customFormat="1" spans="10:10">
      <c r="J64628" s="136"/>
    </row>
    <row r="64629" customFormat="1" spans="10:10">
      <c r="J64629" s="136"/>
    </row>
    <row r="64630" customFormat="1" spans="10:10">
      <c r="J64630" s="136"/>
    </row>
    <row r="64631" customFormat="1" spans="10:10">
      <c r="J64631" s="136"/>
    </row>
    <row r="64632" customFormat="1" spans="10:10">
      <c r="J64632" s="136"/>
    </row>
    <row r="64633" customFormat="1" spans="10:10">
      <c r="J64633" s="136"/>
    </row>
    <row r="64634" customFormat="1" spans="10:10">
      <c r="J64634" s="136"/>
    </row>
    <row r="64635" customFormat="1" spans="10:10">
      <c r="J64635" s="136"/>
    </row>
    <row r="64636" customFormat="1" spans="10:10">
      <c r="J64636" s="136"/>
    </row>
    <row r="64637" customFormat="1" spans="10:10">
      <c r="J64637" s="136"/>
    </row>
    <row r="64638" customFormat="1" spans="10:10">
      <c r="J64638" s="136"/>
    </row>
    <row r="64639" customFormat="1" spans="10:10">
      <c r="J64639" s="136"/>
    </row>
    <row r="64640" customFormat="1" spans="10:10">
      <c r="J64640" s="136"/>
    </row>
    <row r="64641" customFormat="1" spans="10:10">
      <c r="J64641" s="136"/>
    </row>
    <row r="64642" customFormat="1" spans="10:10">
      <c r="J64642" s="136"/>
    </row>
    <row r="64643" customFormat="1" spans="10:10">
      <c r="J64643" s="136"/>
    </row>
    <row r="64644" customFormat="1" spans="10:10">
      <c r="J64644" s="136"/>
    </row>
    <row r="64645" customFormat="1" spans="10:10">
      <c r="J64645" s="136"/>
    </row>
    <row r="64646" customFormat="1" spans="10:10">
      <c r="J64646" s="136"/>
    </row>
    <row r="64647" customFormat="1" spans="10:10">
      <c r="J64647" s="136"/>
    </row>
    <row r="64648" customFormat="1" spans="10:10">
      <c r="J64648" s="136"/>
    </row>
    <row r="64649" customFormat="1" spans="10:10">
      <c r="J64649" s="136"/>
    </row>
    <row r="64650" customFormat="1" spans="10:10">
      <c r="J64650" s="136"/>
    </row>
    <row r="64651" customFormat="1" spans="10:10">
      <c r="J64651" s="136"/>
    </row>
    <row r="64652" customFormat="1" spans="10:10">
      <c r="J64652" s="136"/>
    </row>
    <row r="64653" customFormat="1" spans="10:10">
      <c r="J64653" s="136"/>
    </row>
    <row r="64654" customFormat="1" spans="10:10">
      <c r="J64654" s="136"/>
    </row>
    <row r="64655" customFormat="1" spans="10:10">
      <c r="J64655" s="136"/>
    </row>
    <row r="64656" customFormat="1" spans="10:10">
      <c r="J64656" s="136"/>
    </row>
    <row r="64657" customFormat="1" spans="10:10">
      <c r="J64657" s="136"/>
    </row>
    <row r="64658" customFormat="1" spans="10:10">
      <c r="J64658" s="136"/>
    </row>
    <row r="64659" customFormat="1" spans="10:10">
      <c r="J64659" s="136"/>
    </row>
    <row r="64660" customFormat="1" spans="10:10">
      <c r="J64660" s="136"/>
    </row>
    <row r="64661" customFormat="1" spans="10:10">
      <c r="J64661" s="136"/>
    </row>
    <row r="64662" customFormat="1" spans="10:10">
      <c r="J64662" s="136"/>
    </row>
    <row r="64663" customFormat="1" spans="10:10">
      <c r="J64663" s="136"/>
    </row>
    <row r="64664" customFormat="1" spans="10:10">
      <c r="J64664" s="136"/>
    </row>
    <row r="64665" customFormat="1" spans="10:10">
      <c r="J64665" s="136"/>
    </row>
    <row r="64666" customFormat="1" spans="10:10">
      <c r="J64666" s="136"/>
    </row>
    <row r="64667" customFormat="1" spans="10:10">
      <c r="J64667" s="136"/>
    </row>
    <row r="64668" customFormat="1" spans="10:10">
      <c r="J64668" s="136"/>
    </row>
    <row r="64669" customFormat="1" spans="10:10">
      <c r="J64669" s="136"/>
    </row>
    <row r="64670" customFormat="1" spans="10:10">
      <c r="J64670" s="136"/>
    </row>
    <row r="64671" customFormat="1" spans="10:10">
      <c r="J64671" s="136"/>
    </row>
    <row r="64672" customFormat="1" spans="10:10">
      <c r="J64672" s="136"/>
    </row>
    <row r="64673" customFormat="1" spans="10:10">
      <c r="J64673" s="136"/>
    </row>
    <row r="64674" customFormat="1" spans="10:10">
      <c r="J64674" s="136"/>
    </row>
    <row r="64675" customFormat="1" spans="10:10">
      <c r="J64675" s="136"/>
    </row>
    <row r="64676" customFormat="1" spans="10:10">
      <c r="J64676" s="136"/>
    </row>
    <row r="64677" customFormat="1" spans="10:10">
      <c r="J64677" s="136"/>
    </row>
    <row r="64678" customFormat="1" spans="10:10">
      <c r="J64678" s="136"/>
    </row>
    <row r="64679" customFormat="1" spans="10:10">
      <c r="J64679" s="136"/>
    </row>
    <row r="64680" customFormat="1" spans="10:10">
      <c r="J64680" s="136"/>
    </row>
    <row r="64681" customFormat="1" spans="10:10">
      <c r="J64681" s="136"/>
    </row>
    <row r="64682" customFormat="1" spans="10:10">
      <c r="J64682" s="136"/>
    </row>
    <row r="64683" customFormat="1" spans="10:10">
      <c r="J64683" s="136"/>
    </row>
    <row r="64684" customFormat="1" spans="10:10">
      <c r="J64684" s="136"/>
    </row>
    <row r="64685" customFormat="1" spans="10:10">
      <c r="J64685" s="136"/>
    </row>
    <row r="64686" customFormat="1" spans="10:10">
      <c r="J64686" s="136"/>
    </row>
    <row r="64687" customFormat="1" spans="10:10">
      <c r="J64687" s="136"/>
    </row>
    <row r="64688" customFormat="1" spans="10:10">
      <c r="J64688" s="136"/>
    </row>
    <row r="64689" customFormat="1" spans="10:10">
      <c r="J64689" s="136"/>
    </row>
    <row r="64690" customFormat="1" spans="10:10">
      <c r="J64690" s="136"/>
    </row>
    <row r="64691" customFormat="1" spans="10:10">
      <c r="J64691" s="136"/>
    </row>
    <row r="64692" customFormat="1" spans="10:10">
      <c r="J64692" s="136"/>
    </row>
    <row r="64693" customFormat="1" spans="10:10">
      <c r="J64693" s="136"/>
    </row>
    <row r="64694" customFormat="1" spans="10:10">
      <c r="J64694" s="136"/>
    </row>
    <row r="64695" customFormat="1" spans="10:10">
      <c r="J64695" s="136"/>
    </row>
    <row r="64696" customFormat="1" spans="10:10">
      <c r="J64696" s="136"/>
    </row>
    <row r="64697" customFormat="1" spans="10:10">
      <c r="J64697" s="136"/>
    </row>
    <row r="64698" customFormat="1" spans="10:10">
      <c r="J64698" s="136"/>
    </row>
    <row r="64699" customFormat="1" spans="10:10">
      <c r="J64699" s="136"/>
    </row>
    <row r="64700" customFormat="1" spans="10:10">
      <c r="J64700" s="136"/>
    </row>
    <row r="64701" customFormat="1" spans="10:10">
      <c r="J64701" s="136"/>
    </row>
    <row r="64702" customFormat="1" spans="10:10">
      <c r="J64702" s="136"/>
    </row>
    <row r="64703" customFormat="1" spans="10:10">
      <c r="J64703" s="136"/>
    </row>
    <row r="64704" customFormat="1" spans="10:10">
      <c r="J64704" s="136"/>
    </row>
    <row r="64705" customFormat="1" spans="10:10">
      <c r="J64705" s="136"/>
    </row>
    <row r="64706" customFormat="1" spans="10:10">
      <c r="J64706" s="136"/>
    </row>
    <row r="64707" customFormat="1" spans="10:10">
      <c r="J64707" s="136"/>
    </row>
    <row r="64708" customFormat="1" spans="10:10">
      <c r="J64708" s="136"/>
    </row>
    <row r="64709" customFormat="1" spans="10:10">
      <c r="J64709" s="136"/>
    </row>
    <row r="64710" customFormat="1" spans="10:10">
      <c r="J64710" s="136"/>
    </row>
    <row r="64711" customFormat="1" spans="10:10">
      <c r="J64711" s="136"/>
    </row>
    <row r="64712" customFormat="1" spans="10:10">
      <c r="J64712" s="136"/>
    </row>
    <row r="64713" customFormat="1" spans="10:10">
      <c r="J64713" s="136"/>
    </row>
    <row r="64714" customFormat="1" spans="10:10">
      <c r="J64714" s="136"/>
    </row>
    <row r="64715" customFormat="1" spans="10:10">
      <c r="J64715" s="136"/>
    </row>
    <row r="64716" customFormat="1" spans="10:10">
      <c r="J64716" s="136"/>
    </row>
    <row r="64717" customFormat="1" spans="10:10">
      <c r="J64717" s="136"/>
    </row>
    <row r="64718" customFormat="1" spans="10:10">
      <c r="J64718" s="136"/>
    </row>
    <row r="64719" customFormat="1" spans="10:10">
      <c r="J64719" s="136"/>
    </row>
    <row r="64720" customFormat="1" spans="10:10">
      <c r="J64720" s="136"/>
    </row>
    <row r="64721" customFormat="1" spans="10:10">
      <c r="J64721" s="136"/>
    </row>
    <row r="64722" customFormat="1" spans="10:10">
      <c r="J64722" s="136"/>
    </row>
    <row r="64723" customFormat="1" spans="10:10">
      <c r="J64723" s="136"/>
    </row>
    <row r="64724" customFormat="1" spans="10:10">
      <c r="J64724" s="136"/>
    </row>
    <row r="64725" customFormat="1" spans="10:10">
      <c r="J64725" s="136"/>
    </row>
    <row r="64726" customFormat="1" spans="10:10">
      <c r="J64726" s="136"/>
    </row>
    <row r="64727" customFormat="1" spans="10:10">
      <c r="J64727" s="136"/>
    </row>
    <row r="64728" customFormat="1" spans="10:10">
      <c r="J64728" s="136"/>
    </row>
    <row r="64729" customFormat="1" spans="10:10">
      <c r="J64729" s="136"/>
    </row>
    <row r="64730" customFormat="1" spans="10:10">
      <c r="J64730" s="136"/>
    </row>
    <row r="64731" customFormat="1" spans="10:10">
      <c r="J64731" s="136"/>
    </row>
    <row r="64732" customFormat="1" spans="10:10">
      <c r="J64732" s="136"/>
    </row>
    <row r="64733" customFormat="1" spans="10:10">
      <c r="J64733" s="136"/>
    </row>
    <row r="64734" customFormat="1" spans="10:10">
      <c r="J64734" s="136"/>
    </row>
    <row r="64735" customFormat="1" spans="10:10">
      <c r="J64735" s="136"/>
    </row>
    <row r="64736" customFormat="1" spans="10:10">
      <c r="J64736" s="136"/>
    </row>
    <row r="64737" customFormat="1" spans="10:10">
      <c r="J64737" s="136"/>
    </row>
    <row r="64738" customFormat="1" spans="10:10">
      <c r="J64738" s="136"/>
    </row>
    <row r="64739" customFormat="1" spans="10:10">
      <c r="J64739" s="136"/>
    </row>
    <row r="64740" customFormat="1" spans="10:10">
      <c r="J64740" s="136"/>
    </row>
    <row r="64741" customFormat="1" spans="10:10">
      <c r="J64741" s="136"/>
    </row>
    <row r="64742" customFormat="1" spans="10:10">
      <c r="J64742" s="136"/>
    </row>
    <row r="64743" customFormat="1" spans="10:10">
      <c r="J64743" s="136"/>
    </row>
    <row r="64744" customFormat="1" spans="10:10">
      <c r="J64744" s="136"/>
    </row>
    <row r="64745" customFormat="1" spans="10:10">
      <c r="J64745" s="136"/>
    </row>
    <row r="64746" customFormat="1" spans="10:10">
      <c r="J64746" s="136"/>
    </row>
    <row r="64747" customFormat="1" spans="10:10">
      <c r="J64747" s="136"/>
    </row>
    <row r="64748" customFormat="1" spans="10:10">
      <c r="J64748" s="136"/>
    </row>
    <row r="64749" customFormat="1" spans="10:10">
      <c r="J64749" s="136"/>
    </row>
    <row r="64750" customFormat="1" spans="10:10">
      <c r="J64750" s="136"/>
    </row>
    <row r="64751" customFormat="1" spans="10:10">
      <c r="J64751" s="136"/>
    </row>
    <row r="64752" customFormat="1" spans="10:10">
      <c r="J64752" s="136"/>
    </row>
    <row r="64753" customFormat="1" spans="10:10">
      <c r="J64753" s="136"/>
    </row>
    <row r="64754" customFormat="1" spans="10:10">
      <c r="J64754" s="136"/>
    </row>
    <row r="64755" customFormat="1" spans="10:10">
      <c r="J64755" s="136"/>
    </row>
    <row r="64756" customFormat="1" spans="10:10">
      <c r="J64756" s="136"/>
    </row>
    <row r="64757" customFormat="1" spans="10:10">
      <c r="J64757" s="136"/>
    </row>
    <row r="64758" customFormat="1" spans="10:10">
      <c r="J64758" s="136"/>
    </row>
    <row r="64759" customFormat="1" spans="10:10">
      <c r="J64759" s="136"/>
    </row>
    <row r="64760" customFormat="1" spans="10:10">
      <c r="J64760" s="136"/>
    </row>
    <row r="64761" customFormat="1" spans="10:10">
      <c r="J64761" s="136"/>
    </row>
    <row r="64762" customFormat="1" spans="10:10">
      <c r="J64762" s="136"/>
    </row>
    <row r="64763" customFormat="1" spans="10:10">
      <c r="J64763" s="136"/>
    </row>
    <row r="64764" customFormat="1" spans="10:10">
      <c r="J64764" s="136"/>
    </row>
    <row r="64765" customFormat="1" spans="10:10">
      <c r="J64765" s="136"/>
    </row>
    <row r="64766" customFormat="1" spans="10:10">
      <c r="J64766" s="136"/>
    </row>
    <row r="64767" customFormat="1" spans="10:10">
      <c r="J64767" s="136"/>
    </row>
    <row r="64768" customFormat="1" spans="10:10">
      <c r="J64768" s="136"/>
    </row>
    <row r="64769" customFormat="1" spans="10:10">
      <c r="J64769" s="136"/>
    </row>
    <row r="64770" customFormat="1" spans="10:10">
      <c r="J64770" s="136"/>
    </row>
    <row r="64771" customFormat="1" spans="10:10">
      <c r="J64771" s="136"/>
    </row>
    <row r="64772" customFormat="1" spans="10:10">
      <c r="J64772" s="136"/>
    </row>
    <row r="64773" customFormat="1" spans="10:10">
      <c r="J64773" s="136"/>
    </row>
    <row r="64774" customFormat="1" spans="10:10">
      <c r="J64774" s="136"/>
    </row>
    <row r="64775" customFormat="1" spans="10:10">
      <c r="J64775" s="136"/>
    </row>
    <row r="64776" customFormat="1" spans="10:10">
      <c r="J64776" s="136"/>
    </row>
    <row r="64777" customFormat="1" spans="10:10">
      <c r="J64777" s="136"/>
    </row>
    <row r="64778" customFormat="1" spans="10:10">
      <c r="J64778" s="136"/>
    </row>
    <row r="64779" customFormat="1" spans="10:10">
      <c r="J64779" s="136"/>
    </row>
    <row r="64780" customFormat="1" spans="10:10">
      <c r="J64780" s="136"/>
    </row>
    <row r="64781" customFormat="1" spans="10:10">
      <c r="J64781" s="136"/>
    </row>
    <row r="64782" customFormat="1" spans="10:10">
      <c r="J64782" s="136"/>
    </row>
    <row r="64783" customFormat="1" spans="10:10">
      <c r="J64783" s="136"/>
    </row>
    <row r="64784" customFormat="1" spans="10:10">
      <c r="J64784" s="136"/>
    </row>
    <row r="64785" customFormat="1" spans="10:10">
      <c r="J64785" s="136"/>
    </row>
    <row r="64786" customFormat="1" spans="10:10">
      <c r="J64786" s="136"/>
    </row>
    <row r="64787" customFormat="1" spans="10:10">
      <c r="J64787" s="136"/>
    </row>
    <row r="64788" customFormat="1" spans="10:10">
      <c r="J64788" s="136"/>
    </row>
    <row r="64789" customFormat="1" spans="10:10">
      <c r="J64789" s="136"/>
    </row>
    <row r="64790" customFormat="1" spans="10:10">
      <c r="J64790" s="136"/>
    </row>
    <row r="64791" customFormat="1" spans="10:10">
      <c r="J64791" s="136"/>
    </row>
    <row r="64792" customFormat="1" spans="10:10">
      <c r="J64792" s="136"/>
    </row>
    <row r="64793" customFormat="1" spans="10:10">
      <c r="J64793" s="136"/>
    </row>
    <row r="64794" customFormat="1" spans="10:10">
      <c r="J64794" s="136"/>
    </row>
    <row r="64795" customFormat="1" spans="10:10">
      <c r="J64795" s="136"/>
    </row>
    <row r="64796" customFormat="1" spans="10:10">
      <c r="J64796" s="136"/>
    </row>
    <row r="64797" customFormat="1" spans="10:10">
      <c r="J64797" s="136"/>
    </row>
    <row r="64798" customFormat="1" spans="10:10">
      <c r="J64798" s="136"/>
    </row>
    <row r="64799" customFormat="1" spans="10:10">
      <c r="J64799" s="136"/>
    </row>
    <row r="64800" customFormat="1" spans="10:10">
      <c r="J64800" s="136"/>
    </row>
    <row r="64801" customFormat="1" spans="10:10">
      <c r="J64801" s="136"/>
    </row>
    <row r="64802" customFormat="1" spans="10:10">
      <c r="J64802" s="136"/>
    </row>
    <row r="64803" customFormat="1" spans="10:10">
      <c r="J64803" s="136"/>
    </row>
    <row r="64804" customFormat="1" spans="10:10">
      <c r="J64804" s="136"/>
    </row>
    <row r="64805" customFormat="1" spans="10:10">
      <c r="J64805" s="136"/>
    </row>
    <row r="64806" customFormat="1" spans="10:10">
      <c r="J64806" s="136"/>
    </row>
    <row r="64807" customFormat="1" spans="10:10">
      <c r="J64807" s="136"/>
    </row>
    <row r="64808" customFormat="1" spans="10:10">
      <c r="J64808" s="136"/>
    </row>
    <row r="64809" customFormat="1" spans="10:10">
      <c r="J64809" s="136"/>
    </row>
    <row r="64810" customFormat="1" spans="10:10">
      <c r="J64810" s="136"/>
    </row>
    <row r="64811" customFormat="1" spans="10:10">
      <c r="J64811" s="136"/>
    </row>
    <row r="64812" customFormat="1" spans="10:10">
      <c r="J64812" s="136"/>
    </row>
    <row r="64813" customFormat="1" spans="10:10">
      <c r="J64813" s="136"/>
    </row>
    <row r="64814" customFormat="1" spans="10:10">
      <c r="J64814" s="136"/>
    </row>
    <row r="64815" customFormat="1" spans="10:10">
      <c r="J64815" s="136"/>
    </row>
    <row r="64816" customFormat="1" spans="10:10">
      <c r="J64816" s="136"/>
    </row>
    <row r="64817" customFormat="1" spans="10:10">
      <c r="J64817" s="136"/>
    </row>
    <row r="64818" customFormat="1" spans="10:10">
      <c r="J64818" s="136"/>
    </row>
    <row r="64819" customFormat="1" spans="10:10">
      <c r="J64819" s="136"/>
    </row>
    <row r="64820" customFormat="1" spans="10:10">
      <c r="J64820" s="136"/>
    </row>
    <row r="64821" customFormat="1" spans="10:10">
      <c r="J64821" s="136"/>
    </row>
    <row r="64822" customFormat="1" spans="10:10">
      <c r="J64822" s="136"/>
    </row>
    <row r="64823" customFormat="1" spans="10:10">
      <c r="J64823" s="136"/>
    </row>
    <row r="64824" customFormat="1" spans="10:10">
      <c r="J64824" s="136"/>
    </row>
    <row r="64825" customFormat="1" spans="10:10">
      <c r="J64825" s="136"/>
    </row>
    <row r="64826" customFormat="1" spans="10:10">
      <c r="J64826" s="136"/>
    </row>
    <row r="64827" customFormat="1" spans="10:10">
      <c r="J64827" s="136"/>
    </row>
    <row r="64828" customFormat="1" spans="10:10">
      <c r="J64828" s="136"/>
    </row>
    <row r="64829" customFormat="1" spans="10:10">
      <c r="J64829" s="136"/>
    </row>
    <row r="64830" customFormat="1" spans="10:10">
      <c r="J64830" s="136"/>
    </row>
    <row r="64831" customFormat="1" spans="10:10">
      <c r="J64831" s="136"/>
    </row>
    <row r="64832" customFormat="1" spans="10:10">
      <c r="J64832" s="136"/>
    </row>
    <row r="64833" customFormat="1" spans="10:10">
      <c r="J64833" s="136"/>
    </row>
    <row r="64834" customFormat="1" spans="10:10">
      <c r="J64834" s="136"/>
    </row>
    <row r="64835" customFormat="1" spans="10:10">
      <c r="J64835" s="136"/>
    </row>
    <row r="64836" customFormat="1" spans="10:10">
      <c r="J64836" s="136"/>
    </row>
    <row r="64837" customFormat="1" spans="10:10">
      <c r="J64837" s="136"/>
    </row>
    <row r="64838" customFormat="1" spans="10:10">
      <c r="J64838" s="136"/>
    </row>
    <row r="64839" customFormat="1" spans="10:10">
      <c r="J64839" s="136"/>
    </row>
    <row r="64840" customFormat="1" spans="10:10">
      <c r="J64840" s="136"/>
    </row>
    <row r="64841" customFormat="1" spans="10:10">
      <c r="J64841" s="136"/>
    </row>
    <row r="64842" customFormat="1" spans="10:10">
      <c r="J64842" s="136"/>
    </row>
    <row r="64843" customFormat="1" spans="10:10">
      <c r="J64843" s="136"/>
    </row>
    <row r="64844" customFormat="1" spans="10:10">
      <c r="J64844" s="136"/>
    </row>
    <row r="64845" customFormat="1" spans="10:10">
      <c r="J64845" s="136"/>
    </row>
    <row r="64846" customFormat="1" spans="10:10">
      <c r="J64846" s="136"/>
    </row>
    <row r="64847" customFormat="1" spans="10:10">
      <c r="J64847" s="136"/>
    </row>
    <row r="64848" customFormat="1" spans="10:10">
      <c r="J64848" s="136"/>
    </row>
    <row r="64849" customFormat="1" spans="10:10">
      <c r="J64849" s="136"/>
    </row>
    <row r="64850" customFormat="1" spans="10:10">
      <c r="J64850" s="136"/>
    </row>
    <row r="64851" customFormat="1" spans="10:10">
      <c r="J64851" s="136"/>
    </row>
    <row r="64852" customFormat="1" spans="10:10">
      <c r="J64852" s="136"/>
    </row>
    <row r="64853" customFormat="1" spans="10:10">
      <c r="J64853" s="136"/>
    </row>
    <row r="64854" customFormat="1" spans="10:10">
      <c r="J64854" s="136"/>
    </row>
    <row r="64855" customFormat="1" spans="10:10">
      <c r="J64855" s="136"/>
    </row>
    <row r="64856" customFormat="1" spans="10:10">
      <c r="J64856" s="136"/>
    </row>
    <row r="64857" customFormat="1" spans="10:10">
      <c r="J64857" s="136"/>
    </row>
    <row r="64858" customFormat="1" spans="10:10">
      <c r="J64858" s="136"/>
    </row>
    <row r="64859" customFormat="1" spans="10:10">
      <c r="J64859" s="136"/>
    </row>
    <row r="64860" customFormat="1" spans="10:10">
      <c r="J64860" s="136"/>
    </row>
    <row r="64861" customFormat="1" spans="10:10">
      <c r="J64861" s="136"/>
    </row>
    <row r="64862" customFormat="1" spans="10:10">
      <c r="J64862" s="136"/>
    </row>
    <row r="64863" customFormat="1" spans="10:10">
      <c r="J64863" s="136"/>
    </row>
    <row r="64864" customFormat="1" spans="10:10">
      <c r="J64864" s="136"/>
    </row>
    <row r="64865" customFormat="1" spans="10:10">
      <c r="J64865" s="136"/>
    </row>
    <row r="64866" customFormat="1" spans="10:10">
      <c r="J64866" s="136"/>
    </row>
    <row r="64867" customFormat="1" spans="10:10">
      <c r="J64867" s="136"/>
    </row>
    <row r="64868" customFormat="1" spans="10:10">
      <c r="J64868" s="136"/>
    </row>
    <row r="64869" customFormat="1" spans="10:10">
      <c r="J64869" s="136"/>
    </row>
    <row r="64870" customFormat="1" spans="10:10">
      <c r="J64870" s="136"/>
    </row>
    <row r="64871" customFormat="1" spans="10:10">
      <c r="J64871" s="136"/>
    </row>
    <row r="64872" customFormat="1" spans="10:10">
      <c r="J64872" s="136"/>
    </row>
    <row r="64873" customFormat="1" spans="10:10">
      <c r="J64873" s="136"/>
    </row>
    <row r="64874" customFormat="1" spans="10:10">
      <c r="J64874" s="136"/>
    </row>
    <row r="64875" customFormat="1" spans="10:10">
      <c r="J64875" s="136"/>
    </row>
    <row r="64876" customFormat="1" spans="10:10">
      <c r="J64876" s="136"/>
    </row>
    <row r="64877" customFormat="1" spans="10:10">
      <c r="J64877" s="136"/>
    </row>
    <row r="64878" customFormat="1" spans="10:10">
      <c r="J64878" s="136"/>
    </row>
    <row r="64879" customFormat="1" spans="10:10">
      <c r="J64879" s="136"/>
    </row>
    <row r="64880" customFormat="1" spans="10:10">
      <c r="J64880" s="136"/>
    </row>
    <row r="64881" customFormat="1" spans="10:10">
      <c r="J64881" s="136"/>
    </row>
    <row r="64882" customFormat="1" spans="10:10">
      <c r="J64882" s="136"/>
    </row>
    <row r="64883" customFormat="1" spans="10:10">
      <c r="J64883" s="136"/>
    </row>
    <row r="64884" customFormat="1" spans="10:10">
      <c r="J64884" s="136"/>
    </row>
    <row r="64885" customFormat="1" spans="10:10">
      <c r="J64885" s="136"/>
    </row>
    <row r="64886" customFormat="1" spans="10:10">
      <c r="J64886" s="136"/>
    </row>
    <row r="64887" customFormat="1" spans="10:10">
      <c r="J64887" s="136"/>
    </row>
    <row r="64888" customFormat="1" spans="10:10">
      <c r="J64888" s="136"/>
    </row>
    <row r="64889" customFormat="1" spans="10:10">
      <c r="J64889" s="136"/>
    </row>
    <row r="64890" customFormat="1" spans="10:10">
      <c r="J64890" s="136"/>
    </row>
    <row r="64891" customFormat="1" spans="10:10">
      <c r="J64891" s="136"/>
    </row>
    <row r="64892" customFormat="1" spans="10:10">
      <c r="J64892" s="136"/>
    </row>
    <row r="64893" customFormat="1" spans="10:10">
      <c r="J64893" s="136"/>
    </row>
    <row r="64894" customFormat="1" spans="10:10">
      <c r="J64894" s="136"/>
    </row>
    <row r="64895" customFormat="1" spans="10:10">
      <c r="J64895" s="136"/>
    </row>
    <row r="64896" customFormat="1" spans="10:10">
      <c r="J64896" s="136"/>
    </row>
    <row r="64897" customFormat="1" spans="10:10">
      <c r="J64897" s="136"/>
    </row>
    <row r="64898" customFormat="1" spans="10:10">
      <c r="J64898" s="136"/>
    </row>
    <row r="64899" customFormat="1" spans="10:10">
      <c r="J64899" s="136"/>
    </row>
    <row r="64900" customFormat="1" spans="10:10">
      <c r="J64900" s="136"/>
    </row>
    <row r="64901" customFormat="1" spans="10:10">
      <c r="J64901" s="136"/>
    </row>
    <row r="64902" customFormat="1" spans="10:10">
      <c r="J64902" s="136"/>
    </row>
    <row r="64903" customFormat="1" spans="10:10">
      <c r="J64903" s="136"/>
    </row>
    <row r="64904" customFormat="1" spans="10:10">
      <c r="J64904" s="136"/>
    </row>
    <row r="64905" customFormat="1" spans="10:10">
      <c r="J64905" s="136"/>
    </row>
    <row r="64906" customFormat="1" spans="10:10">
      <c r="J64906" s="136"/>
    </row>
    <row r="64907" customFormat="1" spans="10:10">
      <c r="J64907" s="136"/>
    </row>
    <row r="64908" customFormat="1" spans="10:10">
      <c r="J64908" s="136"/>
    </row>
    <row r="64909" customFormat="1" spans="10:10">
      <c r="J64909" s="136"/>
    </row>
    <row r="64910" customFormat="1" spans="10:10">
      <c r="J64910" s="136"/>
    </row>
    <row r="64911" customFormat="1" spans="10:10">
      <c r="J64911" s="136"/>
    </row>
    <row r="64912" customFormat="1" spans="10:10">
      <c r="J64912" s="136"/>
    </row>
    <row r="64913" customFormat="1" spans="10:10">
      <c r="J64913" s="136"/>
    </row>
    <row r="64914" customFormat="1" spans="10:10">
      <c r="J64914" s="136"/>
    </row>
    <row r="64915" customFormat="1" spans="10:10">
      <c r="J64915" s="136"/>
    </row>
    <row r="64916" customFormat="1" spans="10:10">
      <c r="J64916" s="136"/>
    </row>
    <row r="64917" customFormat="1" spans="10:10">
      <c r="J64917" s="136"/>
    </row>
    <row r="64918" customFormat="1" spans="10:10">
      <c r="J64918" s="136"/>
    </row>
    <row r="64919" customFormat="1" spans="10:10">
      <c r="J64919" s="136"/>
    </row>
    <row r="64920" customFormat="1" spans="10:10">
      <c r="J64920" s="136"/>
    </row>
    <row r="64921" customFormat="1" spans="10:10">
      <c r="J64921" s="136"/>
    </row>
    <row r="64922" customFormat="1" spans="10:10">
      <c r="J64922" s="136"/>
    </row>
    <row r="64923" customFormat="1" spans="10:10">
      <c r="J64923" s="136"/>
    </row>
    <row r="64924" customFormat="1" spans="10:10">
      <c r="J64924" s="136"/>
    </row>
    <row r="64925" customFormat="1" spans="10:10">
      <c r="J64925" s="136"/>
    </row>
    <row r="64926" customFormat="1" spans="10:10">
      <c r="J64926" s="136"/>
    </row>
    <row r="64927" customFormat="1" spans="10:10">
      <c r="J64927" s="136"/>
    </row>
    <row r="64928" customFormat="1" spans="10:10">
      <c r="J64928" s="136"/>
    </row>
    <row r="64929" customFormat="1" spans="10:10">
      <c r="J64929" s="136"/>
    </row>
    <row r="64930" customFormat="1" spans="10:10">
      <c r="J64930" s="136"/>
    </row>
    <row r="64931" customFormat="1" spans="10:10">
      <c r="J64931" s="136"/>
    </row>
    <row r="64932" customFormat="1" spans="10:10">
      <c r="J64932" s="136"/>
    </row>
    <row r="64933" customFormat="1" spans="10:10">
      <c r="J64933" s="136"/>
    </row>
    <row r="64934" customFormat="1" spans="10:10">
      <c r="J64934" s="136"/>
    </row>
    <row r="64935" customFormat="1" spans="10:10">
      <c r="J64935" s="136"/>
    </row>
    <row r="64936" customFormat="1" spans="10:10">
      <c r="J64936" s="136"/>
    </row>
    <row r="64937" customFormat="1" spans="10:10">
      <c r="J64937" s="136"/>
    </row>
    <row r="64938" customFormat="1" spans="10:10">
      <c r="J64938" s="136"/>
    </row>
    <row r="64939" customFormat="1" spans="10:10">
      <c r="J64939" s="136"/>
    </row>
    <row r="64940" customFormat="1" spans="10:10">
      <c r="J64940" s="136"/>
    </row>
    <row r="64941" customFormat="1" spans="10:10">
      <c r="J64941" s="136"/>
    </row>
    <row r="64942" customFormat="1" spans="10:10">
      <c r="J64942" s="136"/>
    </row>
    <row r="64943" customFormat="1" spans="10:10">
      <c r="J64943" s="136"/>
    </row>
    <row r="64944" customFormat="1" spans="10:10">
      <c r="J64944" s="136"/>
    </row>
    <row r="64945" customFormat="1" spans="10:10">
      <c r="J64945" s="136"/>
    </row>
    <row r="64946" customFormat="1" spans="10:10">
      <c r="J64946" s="136"/>
    </row>
    <row r="64947" customFormat="1" spans="10:10">
      <c r="J64947" s="136"/>
    </row>
    <row r="64948" customFormat="1" spans="10:10">
      <c r="J64948" s="136"/>
    </row>
    <row r="64949" customFormat="1" spans="10:10">
      <c r="J64949" s="136"/>
    </row>
    <row r="64950" customFormat="1" spans="10:10">
      <c r="J64950" s="136"/>
    </row>
    <row r="64951" customFormat="1" spans="10:10">
      <c r="J64951" s="136"/>
    </row>
    <row r="64952" customFormat="1" spans="10:10">
      <c r="J64952" s="136"/>
    </row>
    <row r="64953" customFormat="1" spans="10:10">
      <c r="J64953" s="136"/>
    </row>
    <row r="64954" customFormat="1" spans="10:10">
      <c r="J64954" s="136"/>
    </row>
    <row r="64955" customFormat="1" spans="10:10">
      <c r="J64955" s="136"/>
    </row>
    <row r="64956" customFormat="1" spans="10:10">
      <c r="J64956" s="136"/>
    </row>
    <row r="64957" customFormat="1" spans="10:10">
      <c r="J64957" s="136"/>
    </row>
    <row r="64958" customFormat="1" spans="10:10">
      <c r="J64958" s="136"/>
    </row>
    <row r="64959" customFormat="1" spans="10:10">
      <c r="J64959" s="136"/>
    </row>
    <row r="64960" customFormat="1" spans="10:10">
      <c r="J64960" s="136"/>
    </row>
    <row r="64961" customFormat="1" spans="10:10">
      <c r="J64961" s="136"/>
    </row>
    <row r="64962" customFormat="1" spans="10:10">
      <c r="J64962" s="136"/>
    </row>
    <row r="64963" customFormat="1" spans="10:10">
      <c r="J64963" s="136"/>
    </row>
    <row r="64964" customFormat="1" spans="10:10">
      <c r="J64964" s="136"/>
    </row>
    <row r="64965" customFormat="1" spans="10:10">
      <c r="J64965" s="136"/>
    </row>
    <row r="64966" customFormat="1" spans="10:10">
      <c r="J64966" s="136"/>
    </row>
    <row r="64967" customFormat="1" spans="10:10">
      <c r="J64967" s="136"/>
    </row>
    <row r="64968" customFormat="1" spans="10:10">
      <c r="J64968" s="136"/>
    </row>
    <row r="64969" customFormat="1" spans="10:10">
      <c r="J64969" s="136"/>
    </row>
    <row r="64970" customFormat="1" spans="10:10">
      <c r="J64970" s="136"/>
    </row>
    <row r="64971" customFormat="1" spans="10:10">
      <c r="J64971" s="136"/>
    </row>
    <row r="64972" customFormat="1" spans="10:10">
      <c r="J64972" s="136"/>
    </row>
    <row r="64973" customFormat="1" spans="10:10">
      <c r="J64973" s="136"/>
    </row>
    <row r="64974" customFormat="1" spans="10:10">
      <c r="J64974" s="136"/>
    </row>
    <row r="64975" customFormat="1" spans="10:10">
      <c r="J64975" s="136"/>
    </row>
    <row r="64976" customFormat="1" spans="10:10">
      <c r="J64976" s="136"/>
    </row>
    <row r="64977" customFormat="1" spans="10:10">
      <c r="J64977" s="136"/>
    </row>
    <row r="64978" customFormat="1" spans="10:10">
      <c r="J64978" s="136"/>
    </row>
    <row r="64979" customFormat="1" spans="10:10">
      <c r="J64979" s="136"/>
    </row>
    <row r="64980" customFormat="1" spans="10:10">
      <c r="J64980" s="136"/>
    </row>
    <row r="64981" customFormat="1" spans="10:10">
      <c r="J64981" s="136"/>
    </row>
    <row r="64982" customFormat="1" spans="10:10">
      <c r="J64982" s="136"/>
    </row>
    <row r="64983" customFormat="1" spans="10:10">
      <c r="J64983" s="136"/>
    </row>
    <row r="64984" customFormat="1" spans="10:10">
      <c r="J64984" s="136"/>
    </row>
    <row r="64985" customFormat="1" spans="10:10">
      <c r="J64985" s="136"/>
    </row>
    <row r="64986" customFormat="1" spans="10:10">
      <c r="J64986" s="136"/>
    </row>
    <row r="64987" customFormat="1" spans="10:10">
      <c r="J64987" s="136"/>
    </row>
    <row r="64988" customFormat="1" spans="10:10">
      <c r="J64988" s="136"/>
    </row>
    <row r="64989" customFormat="1" spans="10:10">
      <c r="J64989" s="136"/>
    </row>
    <row r="64990" customFormat="1" spans="10:10">
      <c r="J64990" s="136"/>
    </row>
    <row r="64991" customFormat="1" spans="10:10">
      <c r="J64991" s="136"/>
    </row>
    <row r="64992" customFormat="1" spans="10:10">
      <c r="J64992" s="136"/>
    </row>
    <row r="64993" customFormat="1" spans="10:10">
      <c r="J64993" s="136"/>
    </row>
    <row r="64994" customFormat="1" spans="10:10">
      <c r="J64994" s="136"/>
    </row>
    <row r="64995" customFormat="1" spans="10:10">
      <c r="J64995" s="136"/>
    </row>
    <row r="64996" customFormat="1" spans="10:10">
      <c r="J64996" s="136"/>
    </row>
    <row r="64997" customFormat="1" spans="10:10">
      <c r="J64997" s="136"/>
    </row>
    <row r="64998" customFormat="1" spans="10:10">
      <c r="J64998" s="136"/>
    </row>
    <row r="64999" customFormat="1" spans="10:10">
      <c r="J64999" s="136"/>
    </row>
    <row r="65000" customFormat="1" spans="10:10">
      <c r="J65000" s="136"/>
    </row>
    <row r="65001" customFormat="1" spans="10:10">
      <c r="J65001" s="136"/>
    </row>
    <row r="65002" customFormat="1" spans="10:10">
      <c r="J65002" s="136"/>
    </row>
    <row r="65003" customFormat="1" spans="10:10">
      <c r="J65003" s="136"/>
    </row>
    <row r="65004" customFormat="1" spans="10:10">
      <c r="J65004" s="136"/>
    </row>
    <row r="65005" customFormat="1" spans="10:10">
      <c r="J65005" s="136"/>
    </row>
    <row r="65006" customFormat="1" spans="10:10">
      <c r="J65006" s="136"/>
    </row>
    <row r="65007" customFormat="1" spans="10:10">
      <c r="J65007" s="136"/>
    </row>
    <row r="65008" customFormat="1" spans="10:10">
      <c r="J65008" s="136"/>
    </row>
    <row r="65009" customFormat="1" spans="10:10">
      <c r="J65009" s="136"/>
    </row>
    <row r="65010" customFormat="1" spans="10:10">
      <c r="J65010" s="136"/>
    </row>
    <row r="65011" customFormat="1" spans="10:10">
      <c r="J65011" s="136"/>
    </row>
    <row r="65012" customFormat="1" spans="10:10">
      <c r="J65012" s="136"/>
    </row>
    <row r="65013" customFormat="1" spans="10:10">
      <c r="J65013" s="136"/>
    </row>
    <row r="65014" customFormat="1" spans="10:10">
      <c r="J65014" s="136"/>
    </row>
    <row r="65015" customFormat="1" spans="10:10">
      <c r="J65015" s="136"/>
    </row>
    <row r="65016" customFormat="1" spans="10:10">
      <c r="J65016" s="136"/>
    </row>
    <row r="65017" customFormat="1" spans="10:10">
      <c r="J65017" s="136"/>
    </row>
    <row r="65018" customFormat="1" spans="10:10">
      <c r="J65018" s="136"/>
    </row>
    <row r="65019" customFormat="1" spans="10:10">
      <c r="J65019" s="136"/>
    </row>
    <row r="65020" customFormat="1" spans="10:10">
      <c r="J65020" s="136"/>
    </row>
    <row r="65021" customFormat="1" spans="10:10">
      <c r="J65021" s="136"/>
    </row>
    <row r="65022" customFormat="1" spans="10:10">
      <c r="J65022" s="136"/>
    </row>
    <row r="65023" customFormat="1" spans="10:10">
      <c r="J65023" s="136"/>
    </row>
    <row r="65024" customFormat="1" spans="10:10">
      <c r="J65024" s="136"/>
    </row>
    <row r="65025" customFormat="1" spans="10:10">
      <c r="J65025" s="136"/>
    </row>
    <row r="65026" customFormat="1" spans="10:10">
      <c r="J65026" s="136"/>
    </row>
    <row r="65027" customFormat="1" spans="10:10">
      <c r="J65027" s="136"/>
    </row>
    <row r="65028" customFormat="1" spans="10:10">
      <c r="J65028" s="136"/>
    </row>
    <row r="65029" customFormat="1" spans="10:10">
      <c r="J65029" s="136"/>
    </row>
    <row r="65030" customFormat="1" spans="10:10">
      <c r="J65030" s="136"/>
    </row>
    <row r="65031" customFormat="1" spans="10:10">
      <c r="J65031" s="136"/>
    </row>
    <row r="65032" customFormat="1" spans="10:10">
      <c r="J65032" s="136"/>
    </row>
    <row r="65033" customFormat="1" spans="10:10">
      <c r="J65033" s="136"/>
    </row>
    <row r="65034" customFormat="1" spans="10:10">
      <c r="J65034" s="136"/>
    </row>
    <row r="65035" customFormat="1" spans="10:10">
      <c r="J65035" s="136"/>
    </row>
    <row r="65036" customFormat="1" spans="10:10">
      <c r="J65036" s="136"/>
    </row>
    <row r="65037" customFormat="1" spans="10:10">
      <c r="J65037" s="136"/>
    </row>
    <row r="65038" customFormat="1" spans="10:10">
      <c r="J65038" s="136"/>
    </row>
    <row r="65039" customFormat="1" spans="10:10">
      <c r="J65039" s="136"/>
    </row>
    <row r="65040" customFormat="1" spans="10:10">
      <c r="J65040" s="136"/>
    </row>
    <row r="65041" customFormat="1" spans="10:10">
      <c r="J65041" s="136"/>
    </row>
    <row r="65042" customFormat="1" spans="10:10">
      <c r="J65042" s="136"/>
    </row>
    <row r="65043" customFormat="1" spans="10:10">
      <c r="J65043" s="136"/>
    </row>
    <row r="65044" customFormat="1" spans="10:10">
      <c r="J65044" s="136"/>
    </row>
    <row r="65045" customFormat="1" spans="10:10">
      <c r="J65045" s="136"/>
    </row>
    <row r="65046" customFormat="1" spans="10:10">
      <c r="J65046" s="136"/>
    </row>
    <row r="65047" customFormat="1" spans="10:10">
      <c r="J65047" s="136"/>
    </row>
    <row r="65048" customFormat="1" spans="10:10">
      <c r="J65048" s="136"/>
    </row>
    <row r="65049" customFormat="1" spans="10:10">
      <c r="J65049" s="136"/>
    </row>
    <row r="65050" customFormat="1" spans="10:10">
      <c r="J65050" s="136"/>
    </row>
    <row r="65051" customFormat="1" spans="10:10">
      <c r="J65051" s="136"/>
    </row>
    <row r="65052" customFormat="1" spans="10:10">
      <c r="J65052" s="136"/>
    </row>
    <row r="65053" customFormat="1" spans="10:10">
      <c r="J65053" s="136"/>
    </row>
    <row r="65054" customFormat="1" spans="10:10">
      <c r="J65054" s="136"/>
    </row>
    <row r="65055" customFormat="1" spans="10:10">
      <c r="J65055" s="136"/>
    </row>
    <row r="65056" customFormat="1" spans="10:10">
      <c r="J65056" s="136"/>
    </row>
    <row r="65057" customFormat="1" spans="10:10">
      <c r="J65057" s="136"/>
    </row>
    <row r="65058" customFormat="1" spans="10:10">
      <c r="J65058" s="136"/>
    </row>
    <row r="65059" customFormat="1" spans="10:10">
      <c r="J65059" s="136"/>
    </row>
    <row r="65060" customFormat="1" spans="10:10">
      <c r="J65060" s="136"/>
    </row>
    <row r="65061" customFormat="1" spans="10:10">
      <c r="J65061" s="136"/>
    </row>
    <row r="65062" customFormat="1" spans="10:10">
      <c r="J65062" s="136"/>
    </row>
    <row r="65063" customFormat="1" spans="10:10">
      <c r="J65063" s="136"/>
    </row>
    <row r="65064" customFormat="1" spans="10:10">
      <c r="J65064" s="136"/>
    </row>
    <row r="65065" customFormat="1" spans="10:10">
      <c r="J65065" s="136"/>
    </row>
    <row r="65066" customFormat="1" spans="10:10">
      <c r="J65066" s="136"/>
    </row>
    <row r="65067" customFormat="1" spans="10:10">
      <c r="J65067" s="136"/>
    </row>
    <row r="65068" customFormat="1" spans="10:10">
      <c r="J65068" s="136"/>
    </row>
    <row r="65069" customFormat="1" spans="10:10">
      <c r="J65069" s="136"/>
    </row>
    <row r="65070" customFormat="1" spans="10:10">
      <c r="J65070" s="136"/>
    </row>
    <row r="65071" customFormat="1" spans="10:10">
      <c r="J65071" s="136"/>
    </row>
    <row r="65072" customFormat="1" spans="10:10">
      <c r="J65072" s="136"/>
    </row>
    <row r="65073" customFormat="1" spans="10:10">
      <c r="J65073" s="136"/>
    </row>
    <row r="65074" customFormat="1" spans="10:10">
      <c r="J65074" s="136"/>
    </row>
    <row r="65075" customFormat="1" spans="10:10">
      <c r="J65075" s="136"/>
    </row>
    <row r="65076" customFormat="1" spans="10:10">
      <c r="J65076" s="136"/>
    </row>
    <row r="65077" customFormat="1" spans="10:10">
      <c r="J65077" s="136"/>
    </row>
    <row r="65078" customFormat="1" spans="10:10">
      <c r="J65078" s="136"/>
    </row>
    <row r="65079" customFormat="1" spans="10:10">
      <c r="J65079" s="136"/>
    </row>
    <row r="65080" customFormat="1" spans="10:10">
      <c r="J65080" s="136"/>
    </row>
    <row r="65081" customFormat="1" spans="10:10">
      <c r="J65081" s="136"/>
    </row>
    <row r="65082" customFormat="1" spans="10:10">
      <c r="J65082" s="136"/>
    </row>
    <row r="65083" customFormat="1" spans="10:10">
      <c r="J65083" s="136"/>
    </row>
    <row r="65084" customFormat="1" spans="10:10">
      <c r="J65084" s="136"/>
    </row>
    <row r="65085" customFormat="1" spans="10:10">
      <c r="J65085" s="136"/>
    </row>
    <row r="65086" customFormat="1" spans="10:10">
      <c r="J65086" s="136"/>
    </row>
    <row r="65087" customFormat="1" spans="10:10">
      <c r="J65087" s="136"/>
    </row>
    <row r="65088" customFormat="1" spans="10:10">
      <c r="J65088" s="136"/>
    </row>
    <row r="65089" customFormat="1" spans="10:10">
      <c r="J65089" s="136"/>
    </row>
    <row r="65090" customFormat="1" spans="10:10">
      <c r="J65090" s="136"/>
    </row>
    <row r="65091" customFormat="1" spans="10:10">
      <c r="J65091" s="136"/>
    </row>
    <row r="65092" customFormat="1" spans="10:10">
      <c r="J65092" s="136"/>
    </row>
    <row r="65093" customFormat="1" spans="10:10">
      <c r="J65093" s="136"/>
    </row>
    <row r="65094" customFormat="1" spans="10:10">
      <c r="J65094" s="136"/>
    </row>
    <row r="65095" customFormat="1" spans="10:10">
      <c r="J65095" s="136"/>
    </row>
    <row r="65096" customFormat="1" spans="10:10">
      <c r="J65096" s="136"/>
    </row>
    <row r="65097" customFormat="1" spans="10:10">
      <c r="J65097" s="136"/>
    </row>
    <row r="65098" customFormat="1" spans="10:10">
      <c r="J65098" s="136"/>
    </row>
    <row r="65099" customFormat="1" spans="10:10">
      <c r="J65099" s="136"/>
    </row>
    <row r="65100" customFormat="1" spans="10:10">
      <c r="J65100" s="136"/>
    </row>
    <row r="65101" customFormat="1" spans="10:10">
      <c r="J65101" s="136"/>
    </row>
    <row r="65102" customFormat="1" spans="10:10">
      <c r="J65102" s="136"/>
    </row>
    <row r="65103" customFormat="1" spans="10:10">
      <c r="J65103" s="136"/>
    </row>
    <row r="65104" customFormat="1" spans="10:10">
      <c r="J65104" s="136"/>
    </row>
    <row r="65105" customFormat="1" spans="10:10">
      <c r="J65105" s="136"/>
    </row>
    <row r="65106" customFormat="1" spans="10:10">
      <c r="J65106" s="136"/>
    </row>
    <row r="65107" customFormat="1" spans="10:10">
      <c r="J65107" s="136"/>
    </row>
    <row r="65108" customFormat="1" spans="10:10">
      <c r="J65108" s="136"/>
    </row>
    <row r="65109" customFormat="1" spans="10:10">
      <c r="J65109" s="136"/>
    </row>
    <row r="65110" customFormat="1" spans="10:10">
      <c r="J65110" s="136"/>
    </row>
    <row r="65111" customFormat="1" spans="10:10">
      <c r="J65111" s="136"/>
    </row>
    <row r="65112" customFormat="1" spans="10:10">
      <c r="J65112" s="136"/>
    </row>
    <row r="65113" customFormat="1" spans="10:10">
      <c r="J65113" s="136"/>
    </row>
    <row r="65114" customFormat="1" spans="10:10">
      <c r="J65114" s="136"/>
    </row>
    <row r="65115" customFormat="1" spans="10:10">
      <c r="J65115" s="136"/>
    </row>
    <row r="65116" customFormat="1" spans="10:10">
      <c r="J65116" s="136"/>
    </row>
    <row r="65117" customFormat="1" spans="10:10">
      <c r="J65117" s="136"/>
    </row>
    <row r="65118" customFormat="1" spans="10:10">
      <c r="J65118" s="136"/>
    </row>
    <row r="65119" customFormat="1" spans="10:10">
      <c r="J65119" s="136"/>
    </row>
    <row r="65120" customFormat="1" spans="10:10">
      <c r="J65120" s="136"/>
    </row>
    <row r="65121" customFormat="1" spans="10:10">
      <c r="J65121" s="136"/>
    </row>
    <row r="65122" customFormat="1" spans="10:10">
      <c r="J65122" s="136"/>
    </row>
    <row r="65123" customFormat="1" spans="10:10">
      <c r="J65123" s="136"/>
    </row>
    <row r="65124" customFormat="1" spans="10:10">
      <c r="J65124" s="136"/>
    </row>
    <row r="65125" customFormat="1" spans="10:10">
      <c r="J65125" s="136"/>
    </row>
    <row r="65126" customFormat="1" spans="10:10">
      <c r="J65126" s="136"/>
    </row>
    <row r="65127" customFormat="1" spans="10:10">
      <c r="J65127" s="136"/>
    </row>
    <row r="65128" customFormat="1" spans="10:10">
      <c r="J65128" s="136"/>
    </row>
    <row r="65129" customFormat="1" spans="10:10">
      <c r="J65129" s="136"/>
    </row>
    <row r="65130" customFormat="1" spans="10:10">
      <c r="J65130" s="136"/>
    </row>
    <row r="65131" customFormat="1" spans="10:10">
      <c r="J65131" s="136"/>
    </row>
    <row r="65132" customFormat="1" spans="10:10">
      <c r="J65132" s="136"/>
    </row>
    <row r="65133" customFormat="1" spans="10:10">
      <c r="J65133" s="136"/>
    </row>
    <row r="65134" customFormat="1" spans="10:10">
      <c r="J65134" s="136"/>
    </row>
    <row r="65135" customFormat="1" spans="10:10">
      <c r="J65135" s="136"/>
    </row>
    <row r="65136" customFormat="1" spans="10:10">
      <c r="J65136" s="136"/>
    </row>
    <row r="65137" customFormat="1" spans="10:10">
      <c r="J65137" s="136"/>
    </row>
    <row r="65138" customFormat="1" spans="10:10">
      <c r="J65138" s="136"/>
    </row>
    <row r="65139" customFormat="1" spans="10:10">
      <c r="J65139" s="136"/>
    </row>
    <row r="65140" customFormat="1" spans="10:10">
      <c r="J65140" s="136"/>
    </row>
    <row r="65141" customFormat="1" spans="10:10">
      <c r="J65141" s="136"/>
    </row>
    <row r="65142" customFormat="1" spans="10:10">
      <c r="J65142" s="136"/>
    </row>
    <row r="65143" customFormat="1" spans="10:10">
      <c r="J65143" s="136"/>
    </row>
    <row r="65144" customFormat="1" spans="10:10">
      <c r="J65144" s="136"/>
    </row>
    <row r="65145" customFormat="1" spans="10:10">
      <c r="J65145" s="136"/>
    </row>
    <row r="65146" customFormat="1" spans="10:10">
      <c r="J65146" s="136"/>
    </row>
    <row r="65147" customFormat="1" spans="10:10">
      <c r="J65147" s="136"/>
    </row>
    <row r="65148" customFormat="1" spans="10:10">
      <c r="J65148" s="136"/>
    </row>
    <row r="65149" customFormat="1" spans="10:10">
      <c r="J65149" s="136"/>
    </row>
    <row r="65150" customFormat="1" spans="10:10">
      <c r="J65150" s="136"/>
    </row>
    <row r="65151" customFormat="1" spans="10:10">
      <c r="J65151" s="136"/>
    </row>
    <row r="65152" customFormat="1" spans="10:10">
      <c r="J65152" s="136"/>
    </row>
    <row r="65153" customFormat="1" spans="10:10">
      <c r="J65153" s="136"/>
    </row>
    <row r="65154" customFormat="1" spans="10:10">
      <c r="J65154" s="136"/>
    </row>
    <row r="65155" customFormat="1" spans="10:10">
      <c r="J65155" s="136"/>
    </row>
    <row r="65156" customFormat="1" spans="10:10">
      <c r="J65156" s="136"/>
    </row>
    <row r="65157" customFormat="1" spans="10:10">
      <c r="J65157" s="136"/>
    </row>
    <row r="65158" customFormat="1" spans="10:10">
      <c r="J65158" s="136"/>
    </row>
    <row r="65159" customFormat="1" spans="10:10">
      <c r="J65159" s="136"/>
    </row>
    <row r="65160" customFormat="1" spans="10:10">
      <c r="J65160" s="136"/>
    </row>
    <row r="65161" customFormat="1" spans="10:10">
      <c r="J65161" s="136"/>
    </row>
    <row r="65162" customFormat="1" spans="10:10">
      <c r="J65162" s="136"/>
    </row>
    <row r="65163" customFormat="1" spans="10:10">
      <c r="J65163" s="136"/>
    </row>
    <row r="65164" customFormat="1" spans="10:10">
      <c r="J65164" s="136"/>
    </row>
    <row r="65165" customFormat="1" spans="10:10">
      <c r="J65165" s="136"/>
    </row>
    <row r="65166" customFormat="1" spans="10:10">
      <c r="J65166" s="136"/>
    </row>
    <row r="65167" customFormat="1" spans="10:10">
      <c r="J65167" s="136"/>
    </row>
    <row r="65168" customFormat="1" spans="10:10">
      <c r="J65168" s="136"/>
    </row>
    <row r="65169" customFormat="1" spans="10:10">
      <c r="J65169" s="136"/>
    </row>
    <row r="65170" customFormat="1" spans="10:10">
      <c r="J65170" s="136"/>
    </row>
    <row r="65171" customFormat="1" spans="10:10">
      <c r="J65171" s="136"/>
    </row>
    <row r="65172" customFormat="1" spans="10:10">
      <c r="J65172" s="136"/>
    </row>
    <row r="65173" customFormat="1" spans="10:10">
      <c r="J65173" s="136"/>
    </row>
    <row r="65174" customFormat="1" spans="10:10">
      <c r="J65174" s="136"/>
    </row>
    <row r="65175" customFormat="1" spans="10:10">
      <c r="J65175" s="136"/>
    </row>
    <row r="65176" customFormat="1" spans="10:10">
      <c r="J65176" s="136"/>
    </row>
    <row r="65177" customFormat="1" spans="10:10">
      <c r="J65177" s="136"/>
    </row>
    <row r="65178" customFormat="1" spans="10:10">
      <c r="J65178" s="136"/>
    </row>
    <row r="65179" customFormat="1" spans="10:10">
      <c r="J65179" s="136"/>
    </row>
    <row r="65180" customFormat="1" spans="10:10">
      <c r="J65180" s="136"/>
    </row>
    <row r="65181" customFormat="1" spans="10:10">
      <c r="J65181" s="136"/>
    </row>
    <row r="65182" customFormat="1" spans="10:10">
      <c r="J65182" s="136"/>
    </row>
    <row r="65183" customFormat="1" spans="10:10">
      <c r="J65183" s="136"/>
    </row>
    <row r="65184" customFormat="1" spans="10:10">
      <c r="J65184" s="136"/>
    </row>
    <row r="65185" customFormat="1" spans="10:10">
      <c r="J65185" s="136"/>
    </row>
    <row r="65186" customFormat="1" spans="10:10">
      <c r="J65186" s="136"/>
    </row>
    <row r="65187" customFormat="1" spans="10:10">
      <c r="J65187" s="136"/>
    </row>
    <row r="65188" customFormat="1" spans="10:10">
      <c r="J65188" s="136"/>
    </row>
    <row r="65189" customFormat="1" spans="10:10">
      <c r="J65189" s="136"/>
    </row>
    <row r="65190" customFormat="1" spans="10:10">
      <c r="J65190" s="136"/>
    </row>
    <row r="65191" customFormat="1" spans="10:10">
      <c r="J65191" s="136"/>
    </row>
    <row r="65192" customFormat="1" spans="10:10">
      <c r="J65192" s="136"/>
    </row>
    <row r="65193" customFormat="1" spans="10:10">
      <c r="J65193" s="136"/>
    </row>
    <row r="65194" customFormat="1" spans="10:10">
      <c r="J65194" s="136"/>
    </row>
    <row r="65195" customFormat="1" spans="10:10">
      <c r="J65195" s="136"/>
    </row>
    <row r="65196" customFormat="1" spans="10:10">
      <c r="J65196" s="136"/>
    </row>
    <row r="65197" customFormat="1" spans="10:10">
      <c r="J65197" s="136"/>
    </row>
    <row r="65198" customFormat="1" spans="10:10">
      <c r="J65198" s="136"/>
    </row>
    <row r="65199" customFormat="1" spans="10:10">
      <c r="J65199" s="136"/>
    </row>
    <row r="65200" customFormat="1" spans="10:10">
      <c r="J65200" s="136"/>
    </row>
    <row r="65201" customFormat="1" spans="10:10">
      <c r="J65201" s="136"/>
    </row>
    <row r="65202" customFormat="1" spans="10:10">
      <c r="J65202" s="136"/>
    </row>
    <row r="65203" customFormat="1" spans="10:10">
      <c r="J65203" s="136"/>
    </row>
    <row r="65204" customFormat="1" spans="10:10">
      <c r="J65204" s="136"/>
    </row>
    <row r="65205" customFormat="1" spans="10:10">
      <c r="J65205" s="136"/>
    </row>
    <row r="65206" customFormat="1" spans="10:10">
      <c r="J65206" s="136"/>
    </row>
    <row r="65207" customFormat="1" spans="10:10">
      <c r="J65207" s="136"/>
    </row>
    <row r="65208" customFormat="1" spans="10:10">
      <c r="J65208" s="136"/>
    </row>
    <row r="65209" customFormat="1" spans="10:10">
      <c r="J65209" s="136"/>
    </row>
    <row r="65210" customFormat="1" spans="10:10">
      <c r="J65210" s="136"/>
    </row>
    <row r="65211" customFormat="1" spans="10:10">
      <c r="J65211" s="136"/>
    </row>
    <row r="65212" customFormat="1" spans="10:10">
      <c r="J65212" s="136"/>
    </row>
    <row r="65213" customFormat="1" spans="10:10">
      <c r="J65213" s="136"/>
    </row>
    <row r="65214" customFormat="1" spans="10:10">
      <c r="J65214" s="136"/>
    </row>
    <row r="65215" customFormat="1" spans="10:10">
      <c r="J65215" s="136"/>
    </row>
    <row r="65216" customFormat="1" spans="10:10">
      <c r="J65216" s="136"/>
    </row>
    <row r="65217" customFormat="1" spans="10:10">
      <c r="J65217" s="136"/>
    </row>
    <row r="65218" customFormat="1" spans="10:10">
      <c r="J65218" s="136"/>
    </row>
    <row r="65219" customFormat="1" spans="10:10">
      <c r="J65219" s="136"/>
    </row>
    <row r="65220" customFormat="1" spans="10:10">
      <c r="J65220" s="136"/>
    </row>
    <row r="65221" customFormat="1" spans="10:10">
      <c r="J65221" s="136"/>
    </row>
    <row r="65222" customFormat="1" spans="10:10">
      <c r="J65222" s="136"/>
    </row>
    <row r="65223" customFormat="1" spans="10:10">
      <c r="J65223" s="136"/>
    </row>
    <row r="65224" customFormat="1" spans="10:10">
      <c r="J65224" s="136"/>
    </row>
    <row r="65225" customFormat="1" spans="10:10">
      <c r="J65225" s="136"/>
    </row>
    <row r="65226" customFormat="1" spans="10:10">
      <c r="J65226" s="136"/>
    </row>
    <row r="65227" customFormat="1" spans="10:10">
      <c r="J65227" s="136"/>
    </row>
    <row r="65228" customFormat="1" spans="10:10">
      <c r="J65228" s="136"/>
    </row>
    <row r="65229" customFormat="1" spans="10:10">
      <c r="J65229" s="136"/>
    </row>
    <row r="65230" customFormat="1" spans="10:10">
      <c r="J65230" s="136"/>
    </row>
    <row r="65231" customFormat="1" spans="10:10">
      <c r="J65231" s="136"/>
    </row>
    <row r="65232" customFormat="1" spans="10:10">
      <c r="J65232" s="136"/>
    </row>
    <row r="65233" customFormat="1" spans="10:10">
      <c r="J65233" s="136"/>
    </row>
    <row r="65234" customFormat="1" spans="10:10">
      <c r="J65234" s="136"/>
    </row>
    <row r="65235" customFormat="1" spans="10:10">
      <c r="J65235" s="136"/>
    </row>
    <row r="65236" customFormat="1" spans="10:10">
      <c r="J65236" s="136"/>
    </row>
    <row r="65237" customFormat="1" spans="10:10">
      <c r="J65237" s="136"/>
    </row>
    <row r="65238" customFormat="1" spans="10:10">
      <c r="J65238" s="136"/>
    </row>
    <row r="65239" customFormat="1" spans="10:10">
      <c r="J65239" s="136"/>
    </row>
    <row r="65240" customFormat="1" spans="10:10">
      <c r="J65240" s="136"/>
    </row>
    <row r="65241" customFormat="1" spans="10:10">
      <c r="J65241" s="136"/>
    </row>
    <row r="65242" customFormat="1" spans="10:10">
      <c r="J65242" s="136"/>
    </row>
    <row r="65243" customFormat="1" spans="10:10">
      <c r="J65243" s="136"/>
    </row>
    <row r="65244" customFormat="1" spans="10:10">
      <c r="J65244" s="136"/>
    </row>
    <row r="65245" customFormat="1" spans="10:10">
      <c r="J65245" s="136"/>
    </row>
    <row r="65246" customFormat="1" spans="10:10">
      <c r="J65246" s="136"/>
    </row>
    <row r="65247" customFormat="1" spans="10:10">
      <c r="J65247" s="136"/>
    </row>
    <row r="65248" customFormat="1" spans="10:10">
      <c r="J65248" s="136"/>
    </row>
    <row r="65249" customFormat="1" spans="10:10">
      <c r="J65249" s="136"/>
    </row>
    <row r="65250" customFormat="1" spans="10:10">
      <c r="J65250" s="136"/>
    </row>
    <row r="65251" customFormat="1" spans="10:10">
      <c r="J65251" s="136"/>
    </row>
    <row r="65252" customFormat="1" spans="10:10">
      <c r="J65252" s="136"/>
    </row>
    <row r="65253" customFormat="1" spans="10:10">
      <c r="J65253" s="136"/>
    </row>
    <row r="65254" customFormat="1" spans="10:10">
      <c r="J65254" s="136"/>
    </row>
    <row r="65255" customFormat="1" spans="10:10">
      <c r="J65255" s="136"/>
    </row>
    <row r="65256" customFormat="1" spans="10:10">
      <c r="J65256" s="136"/>
    </row>
    <row r="65257" customFormat="1" spans="10:10">
      <c r="J65257" s="136"/>
    </row>
    <row r="65258" customFormat="1" spans="10:10">
      <c r="J65258" s="136"/>
    </row>
    <row r="65259" customFormat="1" spans="10:10">
      <c r="J65259" s="136"/>
    </row>
    <row r="65260" customFormat="1" spans="10:10">
      <c r="J65260" s="136"/>
    </row>
    <row r="65261" customFormat="1" spans="10:10">
      <c r="J65261" s="136"/>
    </row>
    <row r="65262" customFormat="1" spans="10:10">
      <c r="J65262" s="136"/>
    </row>
    <row r="65263" customFormat="1" spans="10:10">
      <c r="J65263" s="136"/>
    </row>
    <row r="65264" customFormat="1" spans="10:10">
      <c r="J65264" s="136"/>
    </row>
    <row r="65265" customFormat="1" spans="10:10">
      <c r="J65265" s="136"/>
    </row>
    <row r="65266" customFormat="1" spans="10:10">
      <c r="J65266" s="136"/>
    </row>
    <row r="65267" customFormat="1" spans="10:10">
      <c r="J65267" s="136"/>
    </row>
    <row r="65268" customFormat="1" spans="10:10">
      <c r="J65268" s="136"/>
    </row>
    <row r="65269" customFormat="1" spans="10:10">
      <c r="J65269" s="136"/>
    </row>
    <row r="65270" customFormat="1" spans="10:10">
      <c r="J65270" s="136"/>
    </row>
    <row r="65271" customFormat="1" spans="10:10">
      <c r="J65271" s="136"/>
    </row>
    <row r="65272" customFormat="1" spans="10:10">
      <c r="J65272" s="136"/>
    </row>
    <row r="65273" customFormat="1" spans="10:10">
      <c r="J65273" s="136"/>
    </row>
    <row r="65274" customFormat="1" spans="10:10">
      <c r="J65274" s="136"/>
    </row>
    <row r="65275" customFormat="1" spans="10:10">
      <c r="J65275" s="136"/>
    </row>
    <row r="65276" customFormat="1" spans="10:10">
      <c r="J65276" s="136"/>
    </row>
    <row r="65277" customFormat="1" spans="10:10">
      <c r="J65277" s="136"/>
    </row>
    <row r="65278" customFormat="1" spans="10:10">
      <c r="J65278" s="136"/>
    </row>
    <row r="65279" customFormat="1" spans="10:10">
      <c r="J65279" s="136"/>
    </row>
    <row r="65280" customFormat="1" spans="10:10">
      <c r="J65280" s="136"/>
    </row>
    <row r="65281" customFormat="1" spans="10:10">
      <c r="J65281" s="136"/>
    </row>
    <row r="65282" customFormat="1" spans="10:10">
      <c r="J65282" s="136"/>
    </row>
    <row r="65283" customFormat="1" spans="10:10">
      <c r="J65283" s="136"/>
    </row>
    <row r="65284" customFormat="1" spans="10:10">
      <c r="J65284" s="136"/>
    </row>
    <row r="65285" customFormat="1" spans="10:10">
      <c r="J65285" s="136"/>
    </row>
    <row r="65286" customFormat="1" spans="10:10">
      <c r="J65286" s="136"/>
    </row>
    <row r="65287" customFormat="1" spans="10:10">
      <c r="J65287" s="136"/>
    </row>
    <row r="65288" customFormat="1" spans="10:10">
      <c r="J65288" s="136"/>
    </row>
    <row r="65289" customFormat="1" spans="10:10">
      <c r="J65289" s="136"/>
    </row>
    <row r="65290" customFormat="1" spans="10:10">
      <c r="J65290" s="136"/>
    </row>
    <row r="65291" customFormat="1" spans="10:10">
      <c r="J65291" s="136"/>
    </row>
    <row r="65292" customFormat="1" spans="10:10">
      <c r="J65292" s="136"/>
    </row>
    <row r="65293" customFormat="1" spans="10:10">
      <c r="J65293" s="136"/>
    </row>
    <row r="65294" customFormat="1" spans="10:10">
      <c r="J65294" s="136"/>
    </row>
    <row r="65295" customFormat="1" spans="10:10">
      <c r="J65295" s="136"/>
    </row>
    <row r="65296" customFormat="1" spans="10:10">
      <c r="J65296" s="136"/>
    </row>
    <row r="65297" customFormat="1" spans="10:10">
      <c r="J65297" s="136"/>
    </row>
    <row r="65298" customFormat="1" spans="10:10">
      <c r="J65298" s="136"/>
    </row>
    <row r="65299" customFormat="1" spans="10:10">
      <c r="J65299" s="136"/>
    </row>
    <row r="65300" customFormat="1" spans="10:10">
      <c r="J65300" s="136"/>
    </row>
    <row r="65301" customFormat="1" spans="10:10">
      <c r="J65301" s="136"/>
    </row>
    <row r="65302" customFormat="1" spans="10:10">
      <c r="J65302" s="136"/>
    </row>
    <row r="65303" customFormat="1" spans="10:10">
      <c r="J65303" s="136"/>
    </row>
    <row r="65304" customFormat="1" spans="10:10">
      <c r="J65304" s="136"/>
    </row>
    <row r="65305" customFormat="1" spans="10:10">
      <c r="J65305" s="136"/>
    </row>
    <row r="65306" customFormat="1" spans="10:10">
      <c r="J65306" s="136"/>
    </row>
    <row r="65307" customFormat="1" spans="10:10">
      <c r="J65307" s="136"/>
    </row>
    <row r="65308" customFormat="1" spans="10:10">
      <c r="J65308" s="136"/>
    </row>
    <row r="65309" customFormat="1" spans="10:10">
      <c r="J65309" s="136"/>
    </row>
    <row r="65310" customFormat="1" spans="10:10">
      <c r="J65310" s="136"/>
    </row>
    <row r="65311" customFormat="1" spans="10:10">
      <c r="J65311" s="136"/>
    </row>
    <row r="65312" customFormat="1" spans="10:10">
      <c r="J65312" s="136"/>
    </row>
    <row r="65313" customFormat="1" spans="10:10">
      <c r="J65313" s="136"/>
    </row>
    <row r="65314" customFormat="1" spans="10:10">
      <c r="J65314" s="136"/>
    </row>
    <row r="65315" customFormat="1" spans="10:10">
      <c r="J65315" s="136"/>
    </row>
    <row r="65316" customFormat="1" spans="10:10">
      <c r="J65316" s="136"/>
    </row>
    <row r="65317" customFormat="1" spans="10:10">
      <c r="J65317" s="136"/>
    </row>
    <row r="65318" customFormat="1" spans="10:10">
      <c r="J65318" s="136"/>
    </row>
    <row r="65319" customFormat="1" spans="10:10">
      <c r="J65319" s="136"/>
    </row>
    <row r="65320" customFormat="1" spans="10:10">
      <c r="J65320" s="136"/>
    </row>
    <row r="65321" customFormat="1" spans="10:10">
      <c r="J65321" s="136"/>
    </row>
    <row r="65322" customFormat="1" spans="10:10">
      <c r="J65322" s="136"/>
    </row>
    <row r="65323" customFormat="1" spans="10:10">
      <c r="J65323" s="136"/>
    </row>
    <row r="65324" customFormat="1" spans="10:10">
      <c r="J65324" s="136"/>
    </row>
    <row r="65325" customFormat="1" spans="10:10">
      <c r="J65325" s="136"/>
    </row>
    <row r="65326" customFormat="1" spans="10:10">
      <c r="J65326" s="136"/>
    </row>
    <row r="65327" customFormat="1" spans="10:10">
      <c r="J65327" s="136"/>
    </row>
    <row r="65328" customFormat="1" spans="10:10">
      <c r="J65328" s="136"/>
    </row>
    <row r="65329" customFormat="1" spans="10:10">
      <c r="J65329" s="136"/>
    </row>
    <row r="65330" customFormat="1" spans="10:10">
      <c r="J65330" s="136"/>
    </row>
    <row r="65331" customFormat="1" spans="10:10">
      <c r="J65331" s="136"/>
    </row>
    <row r="65332" customFormat="1" spans="10:10">
      <c r="J65332" s="136"/>
    </row>
    <row r="65333" customFormat="1" spans="10:10">
      <c r="J65333" s="136"/>
    </row>
    <row r="65334" customFormat="1" spans="10:10">
      <c r="J65334" s="136"/>
    </row>
    <row r="65335" customFormat="1" spans="10:10">
      <c r="J65335" s="136"/>
    </row>
    <row r="65336" customFormat="1" spans="10:10">
      <c r="J65336" s="136"/>
    </row>
    <row r="65337" customFormat="1" spans="10:10">
      <c r="J65337" s="136"/>
    </row>
    <row r="65338" customFormat="1" spans="10:10">
      <c r="J65338" s="136"/>
    </row>
    <row r="65339" customFormat="1" spans="10:10">
      <c r="J65339" s="136"/>
    </row>
    <row r="65340" customFormat="1" spans="10:10">
      <c r="J65340" s="136"/>
    </row>
    <row r="65341" customFormat="1" spans="10:10">
      <c r="J65341" s="136"/>
    </row>
    <row r="65342" customFormat="1" spans="10:10">
      <c r="J65342" s="136"/>
    </row>
    <row r="65343" customFormat="1" spans="10:10">
      <c r="J65343" s="136"/>
    </row>
    <row r="65344" customFormat="1" spans="10:10">
      <c r="J65344" s="136"/>
    </row>
    <row r="65345" customFormat="1" spans="10:10">
      <c r="J65345" s="136"/>
    </row>
    <row r="65346" customFormat="1" spans="10:10">
      <c r="J65346" s="136"/>
    </row>
    <row r="65347" customFormat="1" spans="10:10">
      <c r="J65347" s="136"/>
    </row>
    <row r="65348" customFormat="1" spans="10:10">
      <c r="J65348" s="136"/>
    </row>
    <row r="65349" customFormat="1" spans="10:10">
      <c r="J65349" s="136"/>
    </row>
    <row r="65350" customFormat="1" spans="10:10">
      <c r="J65350" s="136"/>
    </row>
    <row r="65351" customFormat="1" spans="10:10">
      <c r="J65351" s="136"/>
    </row>
    <row r="65352" customFormat="1" spans="10:10">
      <c r="J65352" s="136"/>
    </row>
    <row r="65353" customFormat="1" spans="10:10">
      <c r="J65353" s="136"/>
    </row>
    <row r="65354" customFormat="1" spans="10:10">
      <c r="J65354" s="136"/>
    </row>
    <row r="65355" customFormat="1" spans="10:10">
      <c r="J65355" s="136"/>
    </row>
    <row r="65356" customFormat="1" spans="10:10">
      <c r="J65356" s="136"/>
    </row>
    <row r="65357" customFormat="1" spans="10:10">
      <c r="J65357" s="136"/>
    </row>
    <row r="65358" customFormat="1" spans="10:10">
      <c r="J65358" s="136"/>
    </row>
    <row r="65359" customFormat="1" spans="10:10">
      <c r="J65359" s="136"/>
    </row>
    <row r="65360" customFormat="1" spans="10:10">
      <c r="J65360" s="136"/>
    </row>
    <row r="65361" customFormat="1" spans="10:10">
      <c r="J65361" s="136"/>
    </row>
    <row r="65362" customFormat="1" spans="10:10">
      <c r="J65362" s="136"/>
    </row>
    <row r="65363" customFormat="1" spans="10:10">
      <c r="J65363" s="136"/>
    </row>
    <row r="65364" customFormat="1" spans="10:10">
      <c r="J65364" s="136"/>
    </row>
    <row r="65365" customFormat="1" spans="10:10">
      <c r="J65365" s="136"/>
    </row>
    <row r="65366" customFormat="1" spans="10:10">
      <c r="J65366" s="136"/>
    </row>
    <row r="65367" customFormat="1" spans="10:10">
      <c r="J65367" s="136"/>
    </row>
    <row r="65368" customFormat="1" spans="10:10">
      <c r="J65368" s="136"/>
    </row>
    <row r="65369" customFormat="1" spans="10:10">
      <c r="J65369" s="136"/>
    </row>
    <row r="65370" customFormat="1" spans="10:10">
      <c r="J65370" s="136"/>
    </row>
    <row r="65371" customFormat="1" spans="10:10">
      <c r="J65371" s="136"/>
    </row>
    <row r="65372" customFormat="1" spans="10:10">
      <c r="J65372" s="136"/>
    </row>
    <row r="65373" customFormat="1" spans="10:10">
      <c r="J65373" s="136"/>
    </row>
    <row r="65374" customFormat="1" spans="10:10">
      <c r="J65374" s="136"/>
    </row>
    <row r="65375" customFormat="1" spans="10:10">
      <c r="J65375" s="136"/>
    </row>
    <row r="65376" customFormat="1" spans="10:10">
      <c r="J65376" s="136"/>
    </row>
    <row r="65377" customFormat="1" spans="10:10">
      <c r="J65377" s="136"/>
    </row>
    <row r="65378" customFormat="1" spans="10:10">
      <c r="J65378" s="136"/>
    </row>
    <row r="65379" customFormat="1" spans="10:10">
      <c r="J65379" s="136"/>
    </row>
    <row r="65380" customFormat="1" spans="10:10">
      <c r="J65380" s="136"/>
    </row>
    <row r="65381" customFormat="1" spans="10:10">
      <c r="J65381" s="136"/>
    </row>
    <row r="65382" customFormat="1" spans="10:10">
      <c r="J65382" s="136"/>
    </row>
    <row r="65383" customFormat="1" spans="10:10">
      <c r="J65383" s="136"/>
    </row>
    <row r="65384" customFormat="1" spans="10:10">
      <c r="J65384" s="136"/>
    </row>
    <row r="65385" customFormat="1" spans="10:10">
      <c r="J65385" s="136"/>
    </row>
    <row r="65386" customFormat="1" spans="10:10">
      <c r="J65386" s="136"/>
    </row>
    <row r="65387" customFormat="1" spans="10:10">
      <c r="J65387" s="136"/>
    </row>
    <row r="65388" customFormat="1" spans="10:10">
      <c r="J65388" s="136"/>
    </row>
    <row r="65389" customFormat="1" spans="10:10">
      <c r="J65389" s="136"/>
    </row>
    <row r="65390" customFormat="1" spans="10:10">
      <c r="J65390" s="136"/>
    </row>
    <row r="65391" customFormat="1" spans="10:10">
      <c r="J65391" s="136"/>
    </row>
    <row r="65392" customFormat="1" spans="10:10">
      <c r="J65392" s="136"/>
    </row>
    <row r="65393" customFormat="1" spans="10:10">
      <c r="J65393" s="136"/>
    </row>
    <row r="65394" customFormat="1" spans="10:10">
      <c r="J65394" s="136"/>
    </row>
    <row r="65395" customFormat="1" spans="10:10">
      <c r="J65395" s="136"/>
    </row>
    <row r="65396" customFormat="1" spans="10:10">
      <c r="J65396" s="136"/>
    </row>
    <row r="65397" customFormat="1" spans="10:10">
      <c r="J65397" s="136"/>
    </row>
    <row r="65398" customFormat="1" spans="10:10">
      <c r="J65398" s="136"/>
    </row>
    <row r="65399" customFormat="1" spans="10:10">
      <c r="J65399" s="136"/>
    </row>
    <row r="65400" customFormat="1" spans="10:10">
      <c r="J65400" s="136"/>
    </row>
    <row r="65401" customFormat="1" spans="10:10">
      <c r="J65401" s="136"/>
    </row>
    <row r="65402" customFormat="1" spans="10:10">
      <c r="J65402" s="136"/>
    </row>
    <row r="65403" customFormat="1" spans="10:10">
      <c r="J65403" s="136"/>
    </row>
    <row r="65404" customFormat="1" spans="10:10">
      <c r="J65404" s="136"/>
    </row>
    <row r="65405" customFormat="1" spans="10:10">
      <c r="J65405" s="136"/>
    </row>
    <row r="65406" customFormat="1" spans="10:10">
      <c r="J65406" s="136"/>
    </row>
    <row r="65407" customFormat="1" spans="10:10">
      <c r="J65407" s="136"/>
    </row>
    <row r="65408" customFormat="1" spans="10:10">
      <c r="J65408" s="136"/>
    </row>
    <row r="65409" customFormat="1" spans="10:10">
      <c r="J65409" s="136"/>
    </row>
    <row r="65410" customFormat="1" spans="10:10">
      <c r="J65410" s="136"/>
    </row>
    <row r="65411" customFormat="1" spans="10:10">
      <c r="J65411" s="136"/>
    </row>
    <row r="65412" customFormat="1" spans="10:10">
      <c r="J65412" s="136"/>
    </row>
    <row r="65413" customFormat="1" spans="10:10">
      <c r="J65413" s="136"/>
    </row>
    <row r="65414" customFormat="1" spans="10:10">
      <c r="J65414" s="136"/>
    </row>
    <row r="65415" customFormat="1" spans="10:10">
      <c r="J65415" s="136"/>
    </row>
    <row r="65416" customFormat="1" spans="10:10">
      <c r="J65416" s="136"/>
    </row>
    <row r="65417" customFormat="1" spans="10:10">
      <c r="J65417" s="136"/>
    </row>
    <row r="65418" customFormat="1" spans="10:10">
      <c r="J65418" s="136"/>
    </row>
    <row r="65419" customFormat="1" spans="10:10">
      <c r="J65419" s="136"/>
    </row>
    <row r="65420" customFormat="1" spans="10:10">
      <c r="J65420" s="136"/>
    </row>
    <row r="65421" customFormat="1" spans="10:10">
      <c r="J65421" s="136"/>
    </row>
    <row r="65422" customFormat="1" spans="10:10">
      <c r="J65422" s="136"/>
    </row>
    <row r="65423" customFormat="1" spans="10:10">
      <c r="J65423" s="136"/>
    </row>
    <row r="65424" customFormat="1" spans="10:10">
      <c r="J65424" s="136"/>
    </row>
    <row r="65425" customFormat="1" spans="10:10">
      <c r="J65425" s="136"/>
    </row>
    <row r="65426" customFormat="1" spans="10:10">
      <c r="J65426" s="136"/>
    </row>
    <row r="65427" customFormat="1" spans="10:10">
      <c r="J65427" s="136"/>
    </row>
    <row r="65428" customFormat="1" spans="10:10">
      <c r="J65428" s="136"/>
    </row>
    <row r="65429" customFormat="1" spans="10:10">
      <c r="J65429" s="136"/>
    </row>
    <row r="65430" customFormat="1" spans="10:10">
      <c r="J65430" s="136"/>
    </row>
    <row r="65431" customFormat="1" spans="10:10">
      <c r="J65431" s="136"/>
    </row>
    <row r="65432" customFormat="1" spans="10:10">
      <c r="J65432" s="136"/>
    </row>
    <row r="65433" customFormat="1" spans="10:10">
      <c r="J65433" s="136"/>
    </row>
    <row r="65434" customFormat="1" spans="10:10">
      <c r="J65434" s="136"/>
    </row>
    <row r="65435" customFormat="1" spans="10:10">
      <c r="J65435" s="136"/>
    </row>
    <row r="65436" customFormat="1" spans="10:10">
      <c r="J65436" s="136"/>
    </row>
    <row r="65437" customFormat="1" spans="10:10">
      <c r="J65437" s="136"/>
    </row>
    <row r="65438" customFormat="1" spans="10:10">
      <c r="J65438" s="136"/>
    </row>
    <row r="65439" customFormat="1" spans="10:10">
      <c r="J65439" s="136"/>
    </row>
    <row r="65440" customFormat="1" spans="10:10">
      <c r="J65440" s="136"/>
    </row>
    <row r="65441" customFormat="1" spans="10:10">
      <c r="J65441" s="136"/>
    </row>
    <row r="65442" customFormat="1" spans="10:10">
      <c r="J65442" s="136"/>
    </row>
    <row r="65443" customFormat="1" spans="10:10">
      <c r="J65443" s="136"/>
    </row>
    <row r="65444" customFormat="1" spans="10:10">
      <c r="J65444" s="136"/>
    </row>
    <row r="65445" customFormat="1" spans="10:10">
      <c r="J65445" s="136"/>
    </row>
    <row r="65446" customFormat="1" spans="10:10">
      <c r="J65446" s="136"/>
    </row>
    <row r="65447" customFormat="1" spans="10:10">
      <c r="J65447" s="136"/>
    </row>
    <row r="65448" customFormat="1" spans="10:10">
      <c r="J65448" s="136"/>
    </row>
    <row r="65449" customFormat="1" spans="10:10">
      <c r="J65449" s="136"/>
    </row>
    <row r="65450" customFormat="1" spans="10:10">
      <c r="J65450" s="136"/>
    </row>
    <row r="65451" customFormat="1" spans="10:10">
      <c r="J65451" s="136"/>
    </row>
    <row r="65452" customFormat="1" spans="10:10">
      <c r="J65452" s="136"/>
    </row>
    <row r="65453" customFormat="1" spans="10:10">
      <c r="J65453" s="136"/>
    </row>
    <row r="65454" customFormat="1" spans="10:10">
      <c r="J65454" s="136"/>
    </row>
    <row r="65455" customFormat="1" spans="10:10">
      <c r="J65455" s="136"/>
    </row>
    <row r="65456" customFormat="1" spans="10:10">
      <c r="J65456" s="136"/>
    </row>
    <row r="65457" customFormat="1" spans="10:10">
      <c r="J65457" s="136"/>
    </row>
    <row r="65458" customFormat="1" spans="10:10">
      <c r="J65458" s="136"/>
    </row>
    <row r="65459" customFormat="1" spans="10:10">
      <c r="J65459" s="136"/>
    </row>
    <row r="65460" customFormat="1" spans="10:10">
      <c r="J65460" s="136"/>
    </row>
    <row r="65461" customFormat="1" spans="10:10">
      <c r="J65461" s="136"/>
    </row>
    <row r="65462" customFormat="1" spans="10:10">
      <c r="J65462" s="136"/>
    </row>
    <row r="65463" customFormat="1" spans="10:10">
      <c r="J65463" s="136"/>
    </row>
    <row r="65464" customFormat="1" spans="10:10">
      <c r="J65464" s="136"/>
    </row>
    <row r="65465" customFormat="1" spans="10:10">
      <c r="J65465" s="136"/>
    </row>
    <row r="65466" customFormat="1" spans="10:10">
      <c r="J65466" s="136"/>
    </row>
    <row r="65467" customFormat="1" spans="10:10">
      <c r="J65467" s="136"/>
    </row>
    <row r="65468" customFormat="1" spans="10:10">
      <c r="J65468" s="136"/>
    </row>
    <row r="65469" customFormat="1" spans="10:10">
      <c r="J65469" s="136"/>
    </row>
    <row r="65470" customFormat="1" spans="10:10">
      <c r="J65470" s="136"/>
    </row>
    <row r="65471" customFormat="1" spans="10:10">
      <c r="J65471" s="136"/>
    </row>
    <row r="65472" customFormat="1" spans="10:10">
      <c r="J65472" s="136"/>
    </row>
    <row r="65473" customFormat="1" spans="10:10">
      <c r="J65473" s="136"/>
    </row>
    <row r="65474" customFormat="1" spans="10:10">
      <c r="J65474" s="136"/>
    </row>
    <row r="65475" customFormat="1" spans="10:10">
      <c r="J65475" s="136"/>
    </row>
    <row r="65476" customFormat="1" spans="10:10">
      <c r="J65476" s="136"/>
    </row>
    <row r="65477" customFormat="1" spans="10:10">
      <c r="J65477" s="136"/>
    </row>
    <row r="65478" customFormat="1" spans="10:10">
      <c r="J65478" s="136"/>
    </row>
    <row r="65479" customFormat="1" spans="10:10">
      <c r="J65479" s="136"/>
    </row>
    <row r="65480" customFormat="1" spans="10:10">
      <c r="J65480" s="136"/>
    </row>
    <row r="65481" customFormat="1" spans="10:10">
      <c r="J65481" s="136"/>
    </row>
    <row r="65482" customFormat="1" spans="10:10">
      <c r="J65482" s="136"/>
    </row>
    <row r="65483" customFormat="1" spans="10:10">
      <c r="J65483" s="136"/>
    </row>
    <row r="65484" customFormat="1" spans="10:10">
      <c r="J65484" s="136"/>
    </row>
    <row r="65485" customFormat="1" spans="10:10">
      <c r="J65485" s="136"/>
    </row>
    <row r="65486" customFormat="1" spans="10:10">
      <c r="J65486" s="136"/>
    </row>
    <row r="65487" customFormat="1" spans="10:10">
      <c r="J65487" s="136"/>
    </row>
    <row r="65488" customFormat="1" spans="10:10">
      <c r="J65488" s="136"/>
    </row>
    <row r="65489" customFormat="1" spans="10:10">
      <c r="J65489" s="136"/>
    </row>
    <row r="65490" customFormat="1" spans="10:10">
      <c r="J65490" s="136"/>
    </row>
    <row r="65491" customFormat="1" spans="10:10">
      <c r="J65491" s="136"/>
    </row>
    <row r="65492" customFormat="1" spans="10:10">
      <c r="J65492" s="136"/>
    </row>
    <row r="65493" customFormat="1" spans="10:10">
      <c r="J65493" s="136"/>
    </row>
    <row r="65494" customFormat="1" spans="10:10">
      <c r="J65494" s="136"/>
    </row>
    <row r="65495" customFormat="1" spans="10:10">
      <c r="J65495" s="136"/>
    </row>
    <row r="65496" customFormat="1" spans="10:10">
      <c r="J65496" s="136"/>
    </row>
    <row r="65497" customFormat="1" spans="10:10">
      <c r="J65497" s="136"/>
    </row>
    <row r="65498" customFormat="1" spans="10:10">
      <c r="J65498" s="136"/>
    </row>
    <row r="65499" customFormat="1" spans="10:10">
      <c r="J65499" s="136"/>
    </row>
    <row r="65500" customFormat="1" spans="10:10">
      <c r="J65500" s="136"/>
    </row>
    <row r="65501" customFormat="1" spans="10:10">
      <c r="J65501" s="136"/>
    </row>
    <row r="65502" customFormat="1" spans="10:10">
      <c r="J65502" s="136"/>
    </row>
    <row r="65503" customFormat="1" spans="10:10">
      <c r="J65503" s="136"/>
    </row>
    <row r="65504" customFormat="1" spans="10:10">
      <c r="J65504" s="136"/>
    </row>
    <row r="65505" customFormat="1" spans="10:10">
      <c r="J65505" s="136"/>
    </row>
    <row r="65506" customFormat="1" spans="10:10">
      <c r="J65506" s="136"/>
    </row>
    <row r="65507" customFormat="1" spans="10:10">
      <c r="J65507" s="136"/>
    </row>
    <row r="65508" customFormat="1" spans="10:10">
      <c r="J65508" s="136"/>
    </row>
    <row r="65509" customFormat="1" spans="10:10">
      <c r="J65509" s="136"/>
    </row>
    <row r="65510" customFormat="1" spans="10:10">
      <c r="J65510" s="136"/>
    </row>
    <row r="65511" customFormat="1" spans="10:10">
      <c r="J65511" s="136"/>
    </row>
    <row r="65512" customFormat="1" spans="10:10">
      <c r="J65512" s="136"/>
    </row>
    <row r="65513" customFormat="1" spans="10:10">
      <c r="J65513" s="136"/>
    </row>
    <row r="65514" customFormat="1" spans="10:10">
      <c r="J65514" s="136"/>
    </row>
    <row r="65515" customFormat="1" spans="10:10">
      <c r="J65515" s="136"/>
    </row>
    <row r="65516" customFormat="1" spans="10:10">
      <c r="J65516" s="136"/>
    </row>
    <row r="65517" customFormat="1" spans="10:10">
      <c r="J65517" s="136"/>
    </row>
    <row r="65518" customFormat="1" spans="10:10">
      <c r="J65518" s="136"/>
    </row>
    <row r="65519" customFormat="1" spans="10:10">
      <c r="J65519" s="136"/>
    </row>
    <row r="65520" customFormat="1" spans="10:10">
      <c r="J65520" s="136"/>
    </row>
    <row r="65521" customFormat="1" spans="10:10">
      <c r="J65521" s="136"/>
    </row>
    <row r="65522" customFormat="1" spans="10:10">
      <c r="J65522" s="136"/>
    </row>
    <row r="65523" customFormat="1" spans="10:10">
      <c r="J65523" s="136"/>
    </row>
    <row r="65524" customFormat="1" spans="10:10">
      <c r="J65524" s="136"/>
    </row>
    <row r="65525" customFormat="1" spans="10:10">
      <c r="J65525" s="136"/>
    </row>
    <row r="65526" customFormat="1" spans="10:10">
      <c r="J65526" s="136"/>
    </row>
  </sheetData>
  <autoFilter xmlns:etc="http://www.wps.cn/officeDocument/2017/etCustomData" ref="A1:I28" etc:filterBottomFollowUsedRange="0">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526"/>
  <sheetViews>
    <sheetView workbookViewId="0">
      <selection activeCell="C2" sqref="C2"/>
    </sheetView>
  </sheetViews>
  <sheetFormatPr defaultColWidth="9.1047619047619" defaultRowHeight="12.75"/>
  <cols>
    <col min="2" max="2" width="7.66666666666667"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12.6666666666667" style="4" hidden="1" customWidth="1"/>
    <col min="9" max="9" width="12.6666666666667" style="2" customWidth="1"/>
    <col min="10" max="10" width="13.6666666666667" style="3" customWidth="1"/>
    <col min="11" max="16" width="9.21904761904762" customWidth="1"/>
    <col min="17" max="253" width="60.6666666666667" customWidth="1"/>
  </cols>
  <sheetData>
    <row r="1" ht="48" customHeight="1" spans="1:10">
      <c r="A1" s="129" t="s">
        <v>15</v>
      </c>
      <c r="B1" s="5" t="s">
        <v>16</v>
      </c>
      <c r="C1" s="6" t="s">
        <v>17</v>
      </c>
      <c r="D1" s="5" t="s">
        <v>18</v>
      </c>
      <c r="E1" s="6" t="s">
        <v>19</v>
      </c>
      <c r="F1" s="6" t="s">
        <v>20</v>
      </c>
      <c r="G1" s="7" t="s">
        <v>21</v>
      </c>
      <c r="H1" s="7" t="s">
        <v>22</v>
      </c>
      <c r="I1" s="6" t="s">
        <v>23</v>
      </c>
      <c r="J1" s="31" t="s">
        <v>24</v>
      </c>
    </row>
    <row r="2" ht="60" customHeight="1" spans="1:11">
      <c r="A2" s="99">
        <v>1</v>
      </c>
      <c r="B2" s="99">
        <v>1031</v>
      </c>
      <c r="C2" s="133" t="s">
        <v>66</v>
      </c>
      <c r="D2" s="131">
        <v>5</v>
      </c>
      <c r="E2" s="133" t="s">
        <v>67</v>
      </c>
      <c r="F2" s="133" t="s">
        <v>28</v>
      </c>
      <c r="G2" s="134">
        <v>38.95</v>
      </c>
      <c r="H2" s="134">
        <v>0</v>
      </c>
      <c r="I2" s="132">
        <v>2</v>
      </c>
      <c r="J2" s="135" t="s">
        <v>29</v>
      </c>
      <c r="K2" s="136"/>
    </row>
    <row r="3" ht="60" customHeight="1" spans="1:11">
      <c r="A3" s="99">
        <v>2</v>
      </c>
      <c r="B3" s="99">
        <v>1061</v>
      </c>
      <c r="C3" s="133" t="s">
        <v>68</v>
      </c>
      <c r="D3" s="137">
        <v>7</v>
      </c>
      <c r="E3" s="133" t="s">
        <v>69</v>
      </c>
      <c r="F3" s="133" t="s">
        <v>70</v>
      </c>
      <c r="G3" s="134">
        <v>21.6</v>
      </c>
      <c r="H3" s="134">
        <v>0</v>
      </c>
      <c r="I3" s="132">
        <v>2</v>
      </c>
      <c r="J3" s="135" t="s">
        <v>29</v>
      </c>
      <c r="K3" s="136"/>
    </row>
    <row r="4" ht="60" customHeight="1" spans="1:11">
      <c r="A4" s="99">
        <v>3</v>
      </c>
      <c r="B4" s="142">
        <v>1067</v>
      </c>
      <c r="C4" s="133" t="s">
        <v>71</v>
      </c>
      <c r="D4" s="131">
        <v>8</v>
      </c>
      <c r="E4" s="133" t="s">
        <v>72</v>
      </c>
      <c r="F4" s="133" t="s">
        <v>28</v>
      </c>
      <c r="G4" s="134">
        <v>19.74</v>
      </c>
      <c r="H4" s="134">
        <v>0</v>
      </c>
      <c r="I4" s="132">
        <v>2</v>
      </c>
      <c r="J4" s="135" t="s">
        <v>32</v>
      </c>
      <c r="K4" s="136"/>
    </row>
    <row r="5" ht="60" customHeight="1" spans="1:11">
      <c r="A5" s="99">
        <v>4</v>
      </c>
      <c r="B5" s="152">
        <v>1079</v>
      </c>
      <c r="C5" s="133" t="s">
        <v>73</v>
      </c>
      <c r="D5" s="137">
        <v>6</v>
      </c>
      <c r="E5" s="133" t="s">
        <v>74</v>
      </c>
      <c r="F5" s="133" t="s">
        <v>28</v>
      </c>
      <c r="G5" s="134">
        <v>35.94</v>
      </c>
      <c r="H5" s="134">
        <v>1009.92</v>
      </c>
      <c r="I5" s="132">
        <v>2</v>
      </c>
      <c r="J5" s="135" t="s">
        <v>34</v>
      </c>
      <c r="K5" s="136"/>
    </row>
    <row r="6" ht="60" customHeight="1" spans="1:11">
      <c r="A6" s="99">
        <v>5</v>
      </c>
      <c r="B6" s="99">
        <v>1080</v>
      </c>
      <c r="C6" s="133" t="s">
        <v>75</v>
      </c>
      <c r="D6" s="137">
        <v>8</v>
      </c>
      <c r="E6" s="133" t="s">
        <v>72</v>
      </c>
      <c r="F6" s="133" t="s">
        <v>28</v>
      </c>
      <c r="G6" s="134">
        <v>63.12</v>
      </c>
      <c r="H6" s="134">
        <v>504.96</v>
      </c>
      <c r="I6" s="132">
        <v>2</v>
      </c>
      <c r="J6" s="135" t="s">
        <v>41</v>
      </c>
      <c r="K6" s="136"/>
    </row>
    <row r="7" ht="60" customHeight="1" spans="1:11">
      <c r="A7" s="99">
        <v>6</v>
      </c>
      <c r="B7" s="142">
        <v>1082</v>
      </c>
      <c r="C7" s="133" t="s">
        <v>76</v>
      </c>
      <c r="D7" s="137">
        <v>6</v>
      </c>
      <c r="E7" s="133" t="s">
        <v>74</v>
      </c>
      <c r="F7" s="133" t="s">
        <v>28</v>
      </c>
      <c r="G7" s="134">
        <v>32.83</v>
      </c>
      <c r="H7" s="134">
        <v>0</v>
      </c>
      <c r="I7" s="132">
        <v>2</v>
      </c>
      <c r="J7" s="135" t="s">
        <v>32</v>
      </c>
      <c r="K7" s="136"/>
    </row>
    <row r="8" ht="60" customHeight="1" spans="1:11">
      <c r="A8" s="99">
        <v>7</v>
      </c>
      <c r="B8" s="142">
        <v>1084</v>
      </c>
      <c r="C8" s="133" t="s">
        <v>77</v>
      </c>
      <c r="D8" s="137">
        <v>10</v>
      </c>
      <c r="E8" s="133" t="s">
        <v>78</v>
      </c>
      <c r="F8" s="133" t="s">
        <v>28</v>
      </c>
      <c r="G8" s="134">
        <v>42</v>
      </c>
      <c r="H8" s="134">
        <v>0</v>
      </c>
      <c r="I8" s="132">
        <v>2</v>
      </c>
      <c r="J8" s="135" t="s">
        <v>32</v>
      </c>
      <c r="K8" s="136"/>
    </row>
    <row r="9" ht="60" customHeight="1" spans="1:11">
      <c r="A9" s="99">
        <v>8</v>
      </c>
      <c r="B9" s="142">
        <v>1088</v>
      </c>
      <c r="C9" s="133" t="s">
        <v>79</v>
      </c>
      <c r="D9" s="137">
        <v>13</v>
      </c>
      <c r="E9" s="133" t="s">
        <v>80</v>
      </c>
      <c r="F9" s="133" t="s">
        <v>28</v>
      </c>
      <c r="G9" s="134">
        <v>24</v>
      </c>
      <c r="H9" s="134">
        <v>0</v>
      </c>
      <c r="I9" s="132">
        <v>2</v>
      </c>
      <c r="J9" s="135" t="s">
        <v>32</v>
      </c>
      <c r="K9" s="136"/>
    </row>
    <row r="10" ht="60" customHeight="1" spans="1:11">
      <c r="A10" s="99">
        <v>9</v>
      </c>
      <c r="B10" s="142">
        <v>1089</v>
      </c>
      <c r="C10" s="133" t="s">
        <v>81</v>
      </c>
      <c r="D10" s="137">
        <v>8</v>
      </c>
      <c r="E10" s="133" t="s">
        <v>72</v>
      </c>
      <c r="F10" s="133" t="s">
        <v>28</v>
      </c>
      <c r="G10" s="134">
        <v>31.92</v>
      </c>
      <c r="H10" s="134">
        <v>0</v>
      </c>
      <c r="I10" s="132">
        <v>2</v>
      </c>
      <c r="J10" s="135" t="s">
        <v>32</v>
      </c>
      <c r="K10" s="136"/>
    </row>
    <row r="11" ht="60" customHeight="1" spans="1:11">
      <c r="A11" s="99">
        <v>10</v>
      </c>
      <c r="B11" s="99">
        <v>1090</v>
      </c>
      <c r="C11" s="133" t="s">
        <v>82</v>
      </c>
      <c r="D11" s="137">
        <v>7</v>
      </c>
      <c r="E11" s="133" t="s">
        <v>74</v>
      </c>
      <c r="F11" s="133" t="s">
        <v>28</v>
      </c>
      <c r="G11" s="134">
        <v>21.6</v>
      </c>
      <c r="H11" s="134">
        <v>0</v>
      </c>
      <c r="I11" s="132">
        <v>2</v>
      </c>
      <c r="J11" s="135" t="s">
        <v>29</v>
      </c>
      <c r="K11" s="136"/>
    </row>
    <row r="12" ht="60" customHeight="1" spans="1:11">
      <c r="A12" s="99">
        <v>11</v>
      </c>
      <c r="B12" s="99">
        <v>1131</v>
      </c>
      <c r="C12" s="133" t="s">
        <v>83</v>
      </c>
      <c r="D12" s="131">
        <v>3</v>
      </c>
      <c r="E12" s="133" t="s">
        <v>84</v>
      </c>
      <c r="F12" s="133" t="s">
        <v>28</v>
      </c>
      <c r="G12" s="134">
        <v>35.24</v>
      </c>
      <c r="H12" s="134">
        <v>0</v>
      </c>
      <c r="I12" s="132">
        <v>3</v>
      </c>
      <c r="J12" s="135" t="s">
        <v>34</v>
      </c>
      <c r="K12" s="136"/>
    </row>
    <row r="13" ht="60" customHeight="1" spans="1:11">
      <c r="A13" s="99">
        <v>12</v>
      </c>
      <c r="B13" s="99">
        <v>1132</v>
      </c>
      <c r="C13" s="133" t="s">
        <v>85</v>
      </c>
      <c r="D13" s="131">
        <v>7</v>
      </c>
      <c r="E13" s="133" t="s">
        <v>84</v>
      </c>
      <c r="F13" s="133" t="s">
        <v>28</v>
      </c>
      <c r="G13" s="134">
        <v>21.6</v>
      </c>
      <c r="H13" s="134">
        <v>0</v>
      </c>
      <c r="I13" s="132">
        <v>4</v>
      </c>
      <c r="J13" s="135" t="s">
        <v>29</v>
      </c>
      <c r="K13" s="136"/>
    </row>
    <row r="14" ht="60" customHeight="1" spans="1:11">
      <c r="A14" s="99">
        <v>13</v>
      </c>
      <c r="B14" s="99">
        <v>1133</v>
      </c>
      <c r="C14" s="133" t="s">
        <v>86</v>
      </c>
      <c r="D14" s="131">
        <v>7</v>
      </c>
      <c r="E14" s="133" t="s">
        <v>84</v>
      </c>
      <c r="F14" s="133" t="s">
        <v>28</v>
      </c>
      <c r="G14" s="134">
        <v>21.6</v>
      </c>
      <c r="H14" s="134">
        <v>0</v>
      </c>
      <c r="I14" s="132">
        <v>4</v>
      </c>
      <c r="J14" s="135" t="s">
        <v>29</v>
      </c>
      <c r="K14" s="136"/>
    </row>
    <row r="15" ht="60" customHeight="1" spans="1:11">
      <c r="A15" s="99">
        <v>14</v>
      </c>
      <c r="B15" s="99">
        <v>1134</v>
      </c>
      <c r="C15" s="133" t="s">
        <v>87</v>
      </c>
      <c r="D15" s="131">
        <v>3</v>
      </c>
      <c r="E15" s="133" t="s">
        <v>84</v>
      </c>
      <c r="F15" s="133" t="s">
        <v>28</v>
      </c>
      <c r="G15" s="134">
        <v>32.62</v>
      </c>
      <c r="H15" s="134">
        <v>0</v>
      </c>
      <c r="I15" s="132">
        <v>2</v>
      </c>
      <c r="J15" s="135" t="s">
        <v>34</v>
      </c>
      <c r="K15" s="136"/>
    </row>
    <row r="16" ht="60" customHeight="1" spans="1:11">
      <c r="A16" s="99">
        <v>15</v>
      </c>
      <c r="B16" s="99">
        <v>1135</v>
      </c>
      <c r="C16" s="133" t="s">
        <v>88</v>
      </c>
      <c r="D16" s="131">
        <v>3</v>
      </c>
      <c r="E16" s="133" t="s">
        <v>84</v>
      </c>
      <c r="F16" s="133" t="s">
        <v>28</v>
      </c>
      <c r="G16" s="134">
        <v>30.96</v>
      </c>
      <c r="H16" s="134">
        <v>0</v>
      </c>
      <c r="I16" s="132">
        <v>2</v>
      </c>
      <c r="J16" s="135" t="s">
        <v>34</v>
      </c>
      <c r="K16" s="136"/>
    </row>
    <row r="17" ht="60" customHeight="1" spans="1:11">
      <c r="A17" s="99">
        <v>16</v>
      </c>
      <c r="B17" s="99">
        <v>1136</v>
      </c>
      <c r="C17" s="133" t="s">
        <v>89</v>
      </c>
      <c r="D17" s="131">
        <v>7</v>
      </c>
      <c r="E17" s="133" t="s">
        <v>84</v>
      </c>
      <c r="F17" s="133" t="s">
        <v>28</v>
      </c>
      <c r="G17" s="134">
        <v>21.6</v>
      </c>
      <c r="H17" s="134">
        <v>0</v>
      </c>
      <c r="I17" s="132">
        <v>4</v>
      </c>
      <c r="J17" s="135" t="s">
        <v>29</v>
      </c>
      <c r="K17" s="136"/>
    </row>
    <row r="18" ht="60" customHeight="1" spans="1:11">
      <c r="A18" s="99">
        <v>17</v>
      </c>
      <c r="B18" s="99">
        <v>1137</v>
      </c>
      <c r="C18" s="133" t="s">
        <v>90</v>
      </c>
      <c r="D18" s="137">
        <v>3</v>
      </c>
      <c r="E18" s="133" t="s">
        <v>84</v>
      </c>
      <c r="F18" s="133" t="s">
        <v>28</v>
      </c>
      <c r="G18" s="134">
        <v>41.7</v>
      </c>
      <c r="H18" s="134">
        <v>125.1</v>
      </c>
      <c r="I18" s="132">
        <v>2</v>
      </c>
      <c r="J18" s="135" t="s">
        <v>41</v>
      </c>
      <c r="K18" s="136"/>
    </row>
    <row r="19" ht="60" customHeight="1" spans="1:11">
      <c r="A19" s="99">
        <v>18</v>
      </c>
      <c r="B19" s="99">
        <v>1138</v>
      </c>
      <c r="C19" s="133" t="s">
        <v>91</v>
      </c>
      <c r="D19" s="137">
        <v>3</v>
      </c>
      <c r="E19" s="133" t="s">
        <v>84</v>
      </c>
      <c r="F19" s="133" t="s">
        <v>28</v>
      </c>
      <c r="G19" s="134">
        <v>21</v>
      </c>
      <c r="H19" s="134">
        <v>0</v>
      </c>
      <c r="I19" s="132">
        <v>2</v>
      </c>
      <c r="J19" s="135" t="s">
        <v>29</v>
      </c>
      <c r="K19" s="136"/>
    </row>
    <row r="20" ht="60" customHeight="1" spans="1:11">
      <c r="A20" s="99">
        <v>19</v>
      </c>
      <c r="B20" s="99">
        <v>1139</v>
      </c>
      <c r="C20" s="133" t="s">
        <v>92</v>
      </c>
      <c r="D20" s="137">
        <v>3</v>
      </c>
      <c r="E20" s="133" t="s">
        <v>84</v>
      </c>
      <c r="F20" s="133" t="s">
        <v>28</v>
      </c>
      <c r="G20" s="134">
        <v>27.55</v>
      </c>
      <c r="H20" s="134">
        <v>0</v>
      </c>
      <c r="I20" s="132">
        <v>2</v>
      </c>
      <c r="J20" s="135" t="s">
        <v>29</v>
      </c>
      <c r="K20" s="136"/>
    </row>
    <row r="21" ht="60" customHeight="1" spans="1:11">
      <c r="A21" s="99">
        <v>20</v>
      </c>
      <c r="B21" s="99">
        <v>1140</v>
      </c>
      <c r="C21" s="133" t="s">
        <v>93</v>
      </c>
      <c r="D21" s="137">
        <v>3</v>
      </c>
      <c r="E21" s="133" t="s">
        <v>84</v>
      </c>
      <c r="F21" s="133" t="s">
        <v>28</v>
      </c>
      <c r="G21" s="134">
        <v>56.95</v>
      </c>
      <c r="H21" s="134">
        <v>0</v>
      </c>
      <c r="I21" s="132">
        <v>2</v>
      </c>
      <c r="J21" s="135" t="s">
        <v>29</v>
      </c>
      <c r="K21" s="136"/>
    </row>
    <row r="22" ht="60" customHeight="1" spans="1:11">
      <c r="A22" s="99">
        <v>21</v>
      </c>
      <c r="B22" s="99">
        <v>1141</v>
      </c>
      <c r="C22" s="133" t="s">
        <v>94</v>
      </c>
      <c r="D22" s="137">
        <v>3</v>
      </c>
      <c r="E22" s="133" t="s">
        <v>84</v>
      </c>
      <c r="F22" s="133" t="s">
        <v>28</v>
      </c>
      <c r="G22" s="134">
        <v>44.94</v>
      </c>
      <c r="H22" s="134">
        <v>0</v>
      </c>
      <c r="I22" s="132">
        <v>2</v>
      </c>
      <c r="J22" s="135" t="s">
        <v>29</v>
      </c>
      <c r="K22" s="136"/>
    </row>
    <row r="23" ht="60" customHeight="1" spans="1:11">
      <c r="A23" s="99">
        <v>22</v>
      </c>
      <c r="B23" s="99">
        <v>1142</v>
      </c>
      <c r="C23" s="133" t="s">
        <v>95</v>
      </c>
      <c r="D23" s="137">
        <v>3</v>
      </c>
      <c r="E23" s="133" t="s">
        <v>84</v>
      </c>
      <c r="F23" s="133" t="s">
        <v>28</v>
      </c>
      <c r="G23" s="134">
        <v>41.95</v>
      </c>
      <c r="H23" s="134">
        <v>0</v>
      </c>
      <c r="I23" s="132">
        <v>2</v>
      </c>
      <c r="J23" s="135" t="s">
        <v>29</v>
      </c>
      <c r="K23" s="136"/>
    </row>
    <row r="24" ht="60" customHeight="1" spans="1:11">
      <c r="A24" s="99">
        <v>23</v>
      </c>
      <c r="B24" s="99">
        <v>1143</v>
      </c>
      <c r="C24" s="133" t="s">
        <v>96</v>
      </c>
      <c r="D24" s="137">
        <v>3</v>
      </c>
      <c r="E24" s="133" t="s">
        <v>84</v>
      </c>
      <c r="F24" s="133" t="s">
        <v>28</v>
      </c>
      <c r="G24" s="134">
        <v>24.6</v>
      </c>
      <c r="H24" s="134">
        <v>0</v>
      </c>
      <c r="I24" s="132">
        <v>2</v>
      </c>
      <c r="J24" s="135" t="s">
        <v>29</v>
      </c>
      <c r="K24" s="136"/>
    </row>
    <row r="25" ht="60" customHeight="1" spans="1:11">
      <c r="A25" s="99">
        <v>24</v>
      </c>
      <c r="B25" s="99">
        <v>1144</v>
      </c>
      <c r="C25" s="133" t="s">
        <v>97</v>
      </c>
      <c r="D25" s="137">
        <v>3</v>
      </c>
      <c r="E25" s="133" t="s">
        <v>84</v>
      </c>
      <c r="F25" s="133" t="s">
        <v>28</v>
      </c>
      <c r="G25" s="134">
        <v>22.8</v>
      </c>
      <c r="H25" s="134">
        <v>0</v>
      </c>
      <c r="I25" s="132">
        <v>2</v>
      </c>
      <c r="J25" s="135" t="s">
        <v>29</v>
      </c>
      <c r="K25" s="136"/>
    </row>
    <row r="26" ht="60" customHeight="1" spans="1:11">
      <c r="A26" s="99">
        <v>25</v>
      </c>
      <c r="B26" s="99">
        <v>1145</v>
      </c>
      <c r="C26" s="133" t="s">
        <v>98</v>
      </c>
      <c r="D26" s="137">
        <v>3</v>
      </c>
      <c r="E26" s="133" t="s">
        <v>84</v>
      </c>
      <c r="F26" s="133" t="s">
        <v>28</v>
      </c>
      <c r="G26" s="134">
        <v>21</v>
      </c>
      <c r="H26" s="134">
        <v>0</v>
      </c>
      <c r="I26" s="132">
        <v>2</v>
      </c>
      <c r="J26" s="135" t="s">
        <v>29</v>
      </c>
      <c r="K26" s="136"/>
    </row>
    <row r="27" ht="60" customHeight="1" spans="1:11">
      <c r="A27" s="99">
        <v>26</v>
      </c>
      <c r="B27" s="153">
        <v>1146</v>
      </c>
      <c r="C27" s="133" t="s">
        <v>99</v>
      </c>
      <c r="D27" s="137">
        <v>5</v>
      </c>
      <c r="E27" s="133" t="s">
        <v>100</v>
      </c>
      <c r="F27" s="133" t="s">
        <v>28</v>
      </c>
      <c r="G27" s="134">
        <v>37</v>
      </c>
      <c r="H27" s="134">
        <v>0</v>
      </c>
      <c r="I27" s="132">
        <v>2</v>
      </c>
      <c r="J27" s="135" t="s">
        <v>34</v>
      </c>
      <c r="K27" s="136"/>
    </row>
    <row r="28" ht="60" customHeight="1" spans="1:11">
      <c r="A28" s="99">
        <v>27</v>
      </c>
      <c r="B28" s="153">
        <v>1148</v>
      </c>
      <c r="C28" s="133" t="s">
        <v>101</v>
      </c>
      <c r="D28" s="137">
        <v>5</v>
      </c>
      <c r="E28" s="133" t="s">
        <v>100</v>
      </c>
      <c r="F28" s="133" t="s">
        <v>28</v>
      </c>
      <c r="G28" s="134">
        <v>32.95</v>
      </c>
      <c r="H28" s="134">
        <v>0</v>
      </c>
      <c r="I28" s="132">
        <v>2</v>
      </c>
      <c r="J28" s="135" t="s">
        <v>29</v>
      </c>
      <c r="K28" s="136"/>
    </row>
    <row r="29" ht="60" customHeight="1" spans="1:11">
      <c r="A29" s="99">
        <v>28</v>
      </c>
      <c r="B29" s="99">
        <v>1149</v>
      </c>
      <c r="C29" s="133" t="s">
        <v>102</v>
      </c>
      <c r="D29" s="137">
        <v>3</v>
      </c>
      <c r="E29" s="133" t="s">
        <v>84</v>
      </c>
      <c r="F29" s="133" t="s">
        <v>28</v>
      </c>
      <c r="G29" s="134">
        <v>32.95</v>
      </c>
      <c r="H29" s="134">
        <v>0</v>
      </c>
      <c r="I29" s="132">
        <v>2</v>
      </c>
      <c r="J29" s="135" t="s">
        <v>29</v>
      </c>
      <c r="K29" s="136"/>
    </row>
    <row r="30" ht="60" customHeight="1" spans="1:11">
      <c r="A30" s="99">
        <v>29</v>
      </c>
      <c r="B30" s="99">
        <v>1150</v>
      </c>
      <c r="C30" s="133" t="s">
        <v>103</v>
      </c>
      <c r="D30" s="137">
        <v>3</v>
      </c>
      <c r="E30" s="133" t="s">
        <v>84</v>
      </c>
      <c r="F30" s="133" t="s">
        <v>28</v>
      </c>
      <c r="G30" s="134">
        <v>36</v>
      </c>
      <c r="H30" s="134">
        <v>0</v>
      </c>
      <c r="I30" s="132">
        <v>2</v>
      </c>
      <c r="J30" s="135" t="s">
        <v>29</v>
      </c>
      <c r="K30" s="136"/>
    </row>
    <row r="31" ht="60" customHeight="1" spans="1:11">
      <c r="A31" s="99">
        <v>30</v>
      </c>
      <c r="B31" s="99">
        <v>1151</v>
      </c>
      <c r="C31" s="133" t="s">
        <v>104</v>
      </c>
      <c r="D31" s="137">
        <v>3</v>
      </c>
      <c r="E31" s="133" t="s">
        <v>84</v>
      </c>
      <c r="F31" s="133" t="s">
        <v>28</v>
      </c>
      <c r="G31" s="134">
        <v>27.93</v>
      </c>
      <c r="H31" s="134">
        <v>0</v>
      </c>
      <c r="I31" s="132">
        <v>2</v>
      </c>
      <c r="J31" s="135" t="s">
        <v>32</v>
      </c>
      <c r="K31" s="136"/>
    </row>
    <row r="32" ht="60" customHeight="1" spans="1:11">
      <c r="A32" s="99">
        <v>31</v>
      </c>
      <c r="B32" s="99">
        <v>1152</v>
      </c>
      <c r="C32" s="133" t="s">
        <v>105</v>
      </c>
      <c r="D32" s="137">
        <v>3</v>
      </c>
      <c r="E32" s="133" t="s">
        <v>84</v>
      </c>
      <c r="F32" s="133" t="s">
        <v>28</v>
      </c>
      <c r="G32" s="134">
        <v>37</v>
      </c>
      <c r="H32" s="134">
        <v>0</v>
      </c>
      <c r="I32" s="132">
        <v>2</v>
      </c>
      <c r="J32" s="135" t="s">
        <v>34</v>
      </c>
      <c r="K32" s="136"/>
    </row>
    <row r="33" ht="60" customHeight="1" spans="1:11">
      <c r="A33" s="99">
        <v>32</v>
      </c>
      <c r="B33" s="99">
        <v>1153</v>
      </c>
      <c r="C33" s="133" t="s">
        <v>106</v>
      </c>
      <c r="D33" s="137">
        <v>3</v>
      </c>
      <c r="E33" s="133" t="s">
        <v>84</v>
      </c>
      <c r="F33" s="133" t="s">
        <v>28</v>
      </c>
      <c r="G33" s="134">
        <v>41.3</v>
      </c>
      <c r="H33" s="134">
        <v>0</v>
      </c>
      <c r="I33" s="132">
        <v>2</v>
      </c>
      <c r="J33" s="135" t="s">
        <v>32</v>
      </c>
      <c r="K33" s="136"/>
    </row>
    <row r="34" ht="60" customHeight="1" spans="1:11">
      <c r="A34" s="99">
        <v>33</v>
      </c>
      <c r="B34" s="142">
        <v>1154</v>
      </c>
      <c r="C34" s="133" t="s">
        <v>107</v>
      </c>
      <c r="D34" s="137">
        <v>5</v>
      </c>
      <c r="E34" s="133" t="s">
        <v>100</v>
      </c>
      <c r="F34" s="133" t="s">
        <v>28</v>
      </c>
      <c r="G34" s="134">
        <v>66</v>
      </c>
      <c r="H34" s="134">
        <v>0</v>
      </c>
      <c r="I34" s="132">
        <v>2</v>
      </c>
      <c r="J34" s="135" t="s">
        <v>32</v>
      </c>
      <c r="K34" s="136"/>
    </row>
    <row r="35" ht="60" customHeight="1" spans="1:11">
      <c r="A35" s="99">
        <v>34</v>
      </c>
      <c r="B35" s="99">
        <v>1155</v>
      </c>
      <c r="C35" s="133" t="s">
        <v>108</v>
      </c>
      <c r="D35" s="137">
        <v>7</v>
      </c>
      <c r="E35" s="133" t="s">
        <v>84</v>
      </c>
      <c r="F35" s="133" t="s">
        <v>28</v>
      </c>
      <c r="G35" s="134">
        <v>21.6</v>
      </c>
      <c r="H35" s="134">
        <v>64.92</v>
      </c>
      <c r="I35" s="132">
        <v>4</v>
      </c>
      <c r="J35" s="135" t="s">
        <v>29</v>
      </c>
      <c r="K35" s="136"/>
    </row>
    <row r="36" ht="60" customHeight="1" spans="1:11">
      <c r="A36" s="99">
        <v>35</v>
      </c>
      <c r="B36" s="99">
        <v>1156</v>
      </c>
      <c r="C36" s="133" t="s">
        <v>109</v>
      </c>
      <c r="D36" s="137">
        <v>3</v>
      </c>
      <c r="E36" s="133" t="s">
        <v>84</v>
      </c>
      <c r="F36" s="133" t="s">
        <v>28</v>
      </c>
      <c r="G36" s="134">
        <v>32.46</v>
      </c>
      <c r="H36" s="134">
        <v>97.38</v>
      </c>
      <c r="I36" s="132">
        <v>3</v>
      </c>
      <c r="J36" s="135" t="s">
        <v>41</v>
      </c>
      <c r="K36" s="136"/>
    </row>
    <row r="37" ht="60" customHeight="1" spans="1:11">
      <c r="A37" s="99">
        <v>36</v>
      </c>
      <c r="B37" s="99">
        <v>1157</v>
      </c>
      <c r="C37" s="133" t="s">
        <v>110</v>
      </c>
      <c r="D37" s="131">
        <v>3</v>
      </c>
      <c r="E37" s="133" t="s">
        <v>84</v>
      </c>
      <c r="F37" s="133" t="s">
        <v>28</v>
      </c>
      <c r="G37" s="134">
        <v>32.29</v>
      </c>
      <c r="H37" s="134">
        <v>0</v>
      </c>
      <c r="I37" s="132">
        <v>2</v>
      </c>
      <c r="J37" s="135" t="s">
        <v>34</v>
      </c>
      <c r="K37" s="136"/>
    </row>
    <row r="38" ht="60" customHeight="1" spans="1:11">
      <c r="A38" s="99">
        <v>37</v>
      </c>
      <c r="B38" s="154">
        <v>1158</v>
      </c>
      <c r="C38" s="133" t="s">
        <v>111</v>
      </c>
      <c r="D38" s="131">
        <v>5</v>
      </c>
      <c r="E38" s="133" t="s">
        <v>100</v>
      </c>
      <c r="F38" s="133" t="s">
        <v>28</v>
      </c>
      <c r="G38" s="134">
        <v>38.95</v>
      </c>
      <c r="H38" s="134">
        <v>0</v>
      </c>
      <c r="I38" s="132">
        <v>2</v>
      </c>
      <c r="J38" s="135" t="s">
        <v>29</v>
      </c>
      <c r="K38" s="136"/>
    </row>
    <row r="39" ht="60" customHeight="1" spans="1:11">
      <c r="A39" s="99">
        <v>38</v>
      </c>
      <c r="B39" s="99">
        <v>1159</v>
      </c>
      <c r="C39" s="133" t="s">
        <v>112</v>
      </c>
      <c r="D39" s="131">
        <v>3</v>
      </c>
      <c r="E39" s="133" t="s">
        <v>84</v>
      </c>
      <c r="F39" s="133" t="s">
        <v>28</v>
      </c>
      <c r="G39" s="134">
        <v>53.95</v>
      </c>
      <c r="H39" s="134">
        <v>0</v>
      </c>
      <c r="I39" s="132">
        <v>2</v>
      </c>
      <c r="J39" s="135" t="s">
        <v>29</v>
      </c>
      <c r="K39" s="136"/>
    </row>
    <row r="40" ht="60" customHeight="1" spans="1:11">
      <c r="A40" s="99">
        <v>39</v>
      </c>
      <c r="B40" s="99">
        <v>1160</v>
      </c>
      <c r="C40" s="133" t="s">
        <v>113</v>
      </c>
      <c r="D40" s="131">
        <v>3</v>
      </c>
      <c r="E40" s="133" t="s">
        <v>84</v>
      </c>
      <c r="F40" s="133" t="s">
        <v>28</v>
      </c>
      <c r="G40" s="134">
        <v>34.06</v>
      </c>
      <c r="H40" s="134">
        <v>0</v>
      </c>
      <c r="I40" s="132">
        <v>2</v>
      </c>
      <c r="J40" s="135" t="s">
        <v>34</v>
      </c>
      <c r="K40" s="136"/>
    </row>
    <row r="41" ht="60" customHeight="1" spans="1:11">
      <c r="A41" s="99">
        <v>40</v>
      </c>
      <c r="B41" s="99">
        <v>1161</v>
      </c>
      <c r="C41" s="133" t="s">
        <v>114</v>
      </c>
      <c r="D41" s="131">
        <v>7</v>
      </c>
      <c r="E41" s="133" t="s">
        <v>84</v>
      </c>
      <c r="F41" s="133" t="s">
        <v>28</v>
      </c>
      <c r="G41" s="134">
        <v>21.6</v>
      </c>
      <c r="H41" s="134">
        <v>0</v>
      </c>
      <c r="I41" s="132">
        <v>2</v>
      </c>
      <c r="J41" s="135" t="s">
        <v>29</v>
      </c>
      <c r="K41" s="136"/>
    </row>
    <row r="42" ht="60" customHeight="1" spans="1:11">
      <c r="A42" s="99">
        <v>41</v>
      </c>
      <c r="B42" s="99">
        <v>1163</v>
      </c>
      <c r="C42" s="133" t="s">
        <v>115</v>
      </c>
      <c r="D42" s="131">
        <v>3</v>
      </c>
      <c r="E42" s="133" t="s">
        <v>84</v>
      </c>
      <c r="F42" s="133" t="s">
        <v>28</v>
      </c>
      <c r="G42" s="134">
        <v>32.95</v>
      </c>
      <c r="H42" s="134">
        <v>0</v>
      </c>
      <c r="I42" s="132">
        <v>1</v>
      </c>
      <c r="J42" s="135" t="s">
        <v>29</v>
      </c>
      <c r="K42" s="136"/>
    </row>
    <row r="43" ht="60" customHeight="1" spans="1:11">
      <c r="A43" s="99">
        <v>42</v>
      </c>
      <c r="B43" s="99">
        <v>1164</v>
      </c>
      <c r="C43" s="133" t="s">
        <v>116</v>
      </c>
      <c r="D43" s="131">
        <v>3</v>
      </c>
      <c r="E43" s="133" t="s">
        <v>84</v>
      </c>
      <c r="F43" s="133" t="s">
        <v>28</v>
      </c>
      <c r="G43" s="134">
        <v>32.95</v>
      </c>
      <c r="H43" s="134">
        <v>0</v>
      </c>
      <c r="I43" s="132">
        <v>2</v>
      </c>
      <c r="J43" s="135" t="s">
        <v>29</v>
      </c>
      <c r="K43" s="136"/>
    </row>
    <row r="44" ht="60" customHeight="1" spans="1:11">
      <c r="A44" s="99">
        <v>43</v>
      </c>
      <c r="B44" s="99">
        <v>1165</v>
      </c>
      <c r="C44" s="133" t="s">
        <v>117</v>
      </c>
      <c r="D44" s="131">
        <v>7</v>
      </c>
      <c r="E44" s="133" t="s">
        <v>84</v>
      </c>
      <c r="F44" s="133" t="s">
        <v>28</v>
      </c>
      <c r="G44" s="134">
        <v>21.6</v>
      </c>
      <c r="H44" s="134">
        <v>0</v>
      </c>
      <c r="I44" s="132">
        <v>2</v>
      </c>
      <c r="J44" s="135" t="s">
        <v>29</v>
      </c>
      <c r="K44" s="136"/>
    </row>
    <row r="45" ht="60" customHeight="1" spans="1:11">
      <c r="A45" s="99">
        <v>44</v>
      </c>
      <c r="B45" s="99">
        <v>1166</v>
      </c>
      <c r="C45" s="133" t="s">
        <v>118</v>
      </c>
      <c r="D45" s="131">
        <v>3</v>
      </c>
      <c r="E45" s="133" t="s">
        <v>84</v>
      </c>
      <c r="F45" s="133" t="s">
        <v>28</v>
      </c>
      <c r="G45" s="134">
        <v>45.43</v>
      </c>
      <c r="H45" s="134">
        <v>0</v>
      </c>
      <c r="I45" s="132">
        <v>2</v>
      </c>
      <c r="J45" s="135" t="s">
        <v>32</v>
      </c>
      <c r="K45" s="136"/>
    </row>
    <row r="46" ht="60" customHeight="1" spans="1:11">
      <c r="A46" s="99">
        <v>45</v>
      </c>
      <c r="B46" s="99">
        <v>1167</v>
      </c>
      <c r="C46" s="133" t="s">
        <v>119</v>
      </c>
      <c r="D46" s="131">
        <v>7</v>
      </c>
      <c r="E46" s="133" t="s">
        <v>84</v>
      </c>
      <c r="F46" s="133" t="s">
        <v>28</v>
      </c>
      <c r="G46" s="134">
        <v>21.6</v>
      </c>
      <c r="H46" s="134">
        <v>0</v>
      </c>
      <c r="I46" s="132">
        <v>2</v>
      </c>
      <c r="J46" s="135" t="s">
        <v>29</v>
      </c>
      <c r="K46" s="136"/>
    </row>
    <row r="47" ht="60" customHeight="1" spans="1:11">
      <c r="A47" s="99">
        <v>46</v>
      </c>
      <c r="B47" s="99">
        <v>1168</v>
      </c>
      <c r="C47" s="133" t="s">
        <v>120</v>
      </c>
      <c r="D47" s="131">
        <v>3</v>
      </c>
      <c r="E47" s="133" t="s">
        <v>84</v>
      </c>
      <c r="F47" s="133" t="s">
        <v>28</v>
      </c>
      <c r="G47" s="134">
        <v>41.4</v>
      </c>
      <c r="H47" s="134">
        <v>0</v>
      </c>
      <c r="I47" s="132">
        <v>2</v>
      </c>
      <c r="J47" s="135" t="s">
        <v>29</v>
      </c>
      <c r="K47" s="136"/>
    </row>
    <row r="48" ht="60" customHeight="1" spans="1:11">
      <c r="A48" s="99">
        <v>47</v>
      </c>
      <c r="B48" s="99">
        <v>1170</v>
      </c>
      <c r="C48" s="133" t="s">
        <v>121</v>
      </c>
      <c r="D48" s="131">
        <v>3</v>
      </c>
      <c r="E48" s="133" t="s">
        <v>84</v>
      </c>
      <c r="F48" s="133" t="s">
        <v>28</v>
      </c>
      <c r="G48" s="134">
        <v>29.95</v>
      </c>
      <c r="H48" s="134">
        <v>0</v>
      </c>
      <c r="I48" s="132">
        <v>2</v>
      </c>
      <c r="J48" s="135" t="s">
        <v>29</v>
      </c>
      <c r="K48" s="136"/>
    </row>
    <row r="49" ht="60" customHeight="1" spans="1:11">
      <c r="A49" s="99">
        <v>48</v>
      </c>
      <c r="B49" s="99">
        <v>1172</v>
      </c>
      <c r="C49" s="133" t="s">
        <v>122</v>
      </c>
      <c r="D49" s="131">
        <v>7</v>
      </c>
      <c r="E49" s="133" t="s">
        <v>123</v>
      </c>
      <c r="F49" s="133" t="s">
        <v>28</v>
      </c>
      <c r="G49" s="134">
        <v>28.7</v>
      </c>
      <c r="H49" s="134">
        <v>0</v>
      </c>
      <c r="I49" s="132">
        <v>2</v>
      </c>
      <c r="J49" s="135" t="s">
        <v>124</v>
      </c>
      <c r="K49" s="136"/>
    </row>
    <row r="50" ht="60" customHeight="1" spans="1:11">
      <c r="A50" s="99">
        <v>49</v>
      </c>
      <c r="B50" s="99">
        <v>1173</v>
      </c>
      <c r="C50" s="133" t="s">
        <v>125</v>
      </c>
      <c r="D50" s="131">
        <v>7</v>
      </c>
      <c r="E50" s="133" t="s">
        <v>123</v>
      </c>
      <c r="F50" s="133" t="s">
        <v>28</v>
      </c>
      <c r="G50" s="134">
        <v>30</v>
      </c>
      <c r="H50" s="134">
        <v>0</v>
      </c>
      <c r="I50" s="132">
        <v>2</v>
      </c>
      <c r="J50" s="135" t="s">
        <v>29</v>
      </c>
      <c r="K50" s="136"/>
    </row>
    <row r="51" ht="60" customHeight="1" spans="1:11">
      <c r="A51" s="99">
        <v>50</v>
      </c>
      <c r="B51" s="99">
        <v>1174</v>
      </c>
      <c r="C51" s="133" t="s">
        <v>126</v>
      </c>
      <c r="D51" s="131">
        <v>7</v>
      </c>
      <c r="E51" s="133" t="s">
        <v>123</v>
      </c>
      <c r="F51" s="133" t="s">
        <v>28</v>
      </c>
      <c r="G51" s="134">
        <v>33</v>
      </c>
      <c r="H51" s="134">
        <v>0</v>
      </c>
      <c r="I51" s="132">
        <v>2</v>
      </c>
      <c r="J51" s="135" t="s">
        <v>29</v>
      </c>
      <c r="K51" s="136"/>
    </row>
    <row r="52" ht="60" customHeight="1" spans="1:11">
      <c r="A52" s="99">
        <v>51</v>
      </c>
      <c r="B52" s="99">
        <v>1175</v>
      </c>
      <c r="C52" s="133" t="s">
        <v>127</v>
      </c>
      <c r="D52" s="131">
        <v>7</v>
      </c>
      <c r="E52" s="133" t="s">
        <v>123</v>
      </c>
      <c r="F52" s="133" t="s">
        <v>28</v>
      </c>
      <c r="G52" s="134">
        <v>132</v>
      </c>
      <c r="H52" s="134">
        <v>0</v>
      </c>
      <c r="I52" s="132">
        <v>2</v>
      </c>
      <c r="J52" s="135" t="s">
        <v>34</v>
      </c>
      <c r="K52" s="136"/>
    </row>
    <row r="53" ht="60" customHeight="1" spans="1:11">
      <c r="A53" s="99">
        <v>52</v>
      </c>
      <c r="B53" s="99">
        <v>1176</v>
      </c>
      <c r="C53" s="133" t="s">
        <v>128</v>
      </c>
      <c r="D53" s="131">
        <v>7</v>
      </c>
      <c r="E53" s="133" t="s">
        <v>123</v>
      </c>
      <c r="F53" s="133" t="s">
        <v>28</v>
      </c>
      <c r="G53" s="134">
        <v>44.9</v>
      </c>
      <c r="H53" s="134">
        <v>0</v>
      </c>
      <c r="I53" s="132">
        <v>2</v>
      </c>
      <c r="J53" s="135" t="s">
        <v>124</v>
      </c>
      <c r="K53" s="136"/>
    </row>
    <row r="54" ht="81" customHeight="1" spans="1:11">
      <c r="A54" s="99">
        <v>53</v>
      </c>
      <c r="B54" s="99">
        <v>1177</v>
      </c>
      <c r="C54" s="133" t="s">
        <v>129</v>
      </c>
      <c r="D54" s="131">
        <v>10</v>
      </c>
      <c r="E54" s="133" t="s">
        <v>130</v>
      </c>
      <c r="F54" s="133" t="s">
        <v>28</v>
      </c>
      <c r="G54" s="134">
        <v>61.8</v>
      </c>
      <c r="H54" s="134">
        <v>0</v>
      </c>
      <c r="I54" s="132">
        <v>2</v>
      </c>
      <c r="J54" s="135" t="s">
        <v>29</v>
      </c>
      <c r="K54" s="136"/>
    </row>
    <row r="55" ht="60" customHeight="1" spans="1:11">
      <c r="A55" s="99">
        <v>54</v>
      </c>
      <c r="B55" s="99">
        <v>1178</v>
      </c>
      <c r="C55" s="133" t="s">
        <v>131</v>
      </c>
      <c r="D55" s="131">
        <v>7</v>
      </c>
      <c r="E55" s="133" t="s">
        <v>123</v>
      </c>
      <c r="F55" s="133" t="s">
        <v>28</v>
      </c>
      <c r="G55" s="134">
        <v>31.97</v>
      </c>
      <c r="H55" s="134">
        <v>223.79</v>
      </c>
      <c r="I55" s="132">
        <v>2</v>
      </c>
      <c r="J55" s="135" t="s">
        <v>41</v>
      </c>
      <c r="K55" s="136"/>
    </row>
    <row r="56" ht="60" customHeight="1" spans="1:11">
      <c r="A56" s="99">
        <v>55</v>
      </c>
      <c r="B56" s="99">
        <v>1179</v>
      </c>
      <c r="C56" s="155" t="s">
        <v>132</v>
      </c>
      <c r="D56" s="131">
        <v>2</v>
      </c>
      <c r="E56" s="133" t="s">
        <v>133</v>
      </c>
      <c r="F56" s="133" t="s">
        <v>28</v>
      </c>
      <c r="G56" s="134">
        <v>31.8</v>
      </c>
      <c r="H56" s="134">
        <v>0</v>
      </c>
      <c r="I56" s="132">
        <v>2</v>
      </c>
      <c r="J56" s="135" t="s">
        <v>29</v>
      </c>
      <c r="K56" s="136"/>
    </row>
    <row r="57" ht="60" customHeight="1" spans="1:11">
      <c r="A57" s="99">
        <v>56</v>
      </c>
      <c r="B57" s="99">
        <v>1180</v>
      </c>
      <c r="C57" s="133" t="s">
        <v>134</v>
      </c>
      <c r="D57" s="131">
        <v>2</v>
      </c>
      <c r="E57" s="133" t="s">
        <v>133</v>
      </c>
      <c r="F57" s="133" t="s">
        <v>28</v>
      </c>
      <c r="G57" s="134">
        <v>27.77</v>
      </c>
      <c r="H57" s="134">
        <v>0</v>
      </c>
      <c r="I57" s="132">
        <v>2</v>
      </c>
      <c r="J57" s="135" t="s">
        <v>32</v>
      </c>
      <c r="K57" s="136"/>
    </row>
    <row r="58" ht="60" customHeight="1" spans="1:11">
      <c r="A58" s="99">
        <v>57</v>
      </c>
      <c r="B58" s="99">
        <v>1181</v>
      </c>
      <c r="C58" s="133" t="s">
        <v>135</v>
      </c>
      <c r="D58" s="131">
        <v>2</v>
      </c>
      <c r="E58" s="133" t="s">
        <v>133</v>
      </c>
      <c r="F58" s="133" t="s">
        <v>28</v>
      </c>
      <c r="G58" s="134">
        <v>27</v>
      </c>
      <c r="H58" s="134">
        <v>0</v>
      </c>
      <c r="I58" s="132">
        <v>2</v>
      </c>
      <c r="J58" s="135" t="s">
        <v>34</v>
      </c>
      <c r="K58" s="136"/>
    </row>
    <row r="59" ht="60" customHeight="1" spans="1:11">
      <c r="A59" s="99">
        <v>58</v>
      </c>
      <c r="B59" s="99">
        <v>1182</v>
      </c>
      <c r="C59" s="133" t="s">
        <v>136</v>
      </c>
      <c r="D59" s="131">
        <v>2</v>
      </c>
      <c r="E59" s="133" t="s">
        <v>133</v>
      </c>
      <c r="F59" s="133" t="s">
        <v>28</v>
      </c>
      <c r="G59" s="134">
        <v>40.75</v>
      </c>
      <c r="H59" s="134">
        <v>0</v>
      </c>
      <c r="I59" s="132">
        <v>2</v>
      </c>
      <c r="J59" s="135" t="s">
        <v>29</v>
      </c>
      <c r="K59" s="136"/>
    </row>
    <row r="60" ht="60" customHeight="1" spans="1:11">
      <c r="A60" s="99">
        <v>59</v>
      </c>
      <c r="B60" s="99">
        <v>1183</v>
      </c>
      <c r="C60" s="133" t="s">
        <v>137</v>
      </c>
      <c r="D60" s="131">
        <v>2</v>
      </c>
      <c r="E60" s="133" t="s">
        <v>133</v>
      </c>
      <c r="F60" s="133" t="s">
        <v>28</v>
      </c>
      <c r="G60" s="134">
        <v>31.2</v>
      </c>
      <c r="H60" s="134">
        <v>0</v>
      </c>
      <c r="I60" s="132">
        <v>2</v>
      </c>
      <c r="J60" s="135" t="s">
        <v>29</v>
      </c>
      <c r="K60" s="136"/>
    </row>
    <row r="61" ht="60" customHeight="1" spans="1:11">
      <c r="A61" s="99">
        <v>60</v>
      </c>
      <c r="B61" s="99">
        <v>1184</v>
      </c>
      <c r="C61" s="133" t="s">
        <v>138</v>
      </c>
      <c r="D61" s="131">
        <v>2</v>
      </c>
      <c r="E61" s="133" t="s">
        <v>133</v>
      </c>
      <c r="F61" s="133" t="s">
        <v>28</v>
      </c>
      <c r="G61" s="134">
        <v>95</v>
      </c>
      <c r="H61" s="134">
        <v>0</v>
      </c>
      <c r="I61" s="132">
        <v>2</v>
      </c>
      <c r="J61" s="135" t="s">
        <v>124</v>
      </c>
      <c r="K61" s="136"/>
    </row>
    <row r="62" ht="60" customHeight="1" spans="1:11">
      <c r="A62" s="99">
        <v>61</v>
      </c>
      <c r="B62" s="99">
        <v>1185</v>
      </c>
      <c r="C62" s="133" t="s">
        <v>139</v>
      </c>
      <c r="D62" s="131">
        <v>2</v>
      </c>
      <c r="E62" s="133" t="s">
        <v>133</v>
      </c>
      <c r="F62" s="133" t="s">
        <v>28</v>
      </c>
      <c r="G62" s="134">
        <v>55.2</v>
      </c>
      <c r="H62" s="134">
        <v>0</v>
      </c>
      <c r="I62" s="132">
        <v>2</v>
      </c>
      <c r="J62" s="135" t="s">
        <v>29</v>
      </c>
      <c r="K62" s="136"/>
    </row>
    <row r="63" ht="60" customHeight="1" spans="1:11">
      <c r="A63" s="99">
        <v>62</v>
      </c>
      <c r="B63" s="99">
        <v>1186</v>
      </c>
      <c r="C63" s="133" t="s">
        <v>140</v>
      </c>
      <c r="D63" s="131">
        <v>2</v>
      </c>
      <c r="E63" s="133" t="s">
        <v>133</v>
      </c>
      <c r="F63" s="133" t="s">
        <v>28</v>
      </c>
      <c r="G63" s="134">
        <v>34.8</v>
      </c>
      <c r="H63" s="134">
        <v>0</v>
      </c>
      <c r="I63" s="132">
        <v>2</v>
      </c>
      <c r="J63" s="135" t="s">
        <v>29</v>
      </c>
      <c r="K63" s="136"/>
    </row>
    <row r="64" ht="60" customHeight="1" spans="1:11">
      <c r="A64" s="99">
        <v>63</v>
      </c>
      <c r="B64" s="99">
        <v>1188</v>
      </c>
      <c r="C64" s="133" t="s">
        <v>141</v>
      </c>
      <c r="D64" s="131">
        <v>2</v>
      </c>
      <c r="E64" s="133" t="s">
        <v>133</v>
      </c>
      <c r="F64" s="133" t="s">
        <v>28</v>
      </c>
      <c r="G64" s="134">
        <v>61.26</v>
      </c>
      <c r="H64" s="134">
        <v>0</v>
      </c>
      <c r="I64" s="132">
        <v>2</v>
      </c>
      <c r="J64" s="135" t="s">
        <v>32</v>
      </c>
      <c r="K64" s="136"/>
    </row>
    <row r="65" ht="60" customHeight="1" spans="1:11">
      <c r="A65" s="99">
        <v>64</v>
      </c>
      <c r="B65" s="99">
        <v>1190</v>
      </c>
      <c r="C65" s="138" t="s">
        <v>30</v>
      </c>
      <c r="D65" s="131">
        <v>4</v>
      </c>
      <c r="E65" s="133" t="s">
        <v>31</v>
      </c>
      <c r="F65" s="133" t="s">
        <v>28</v>
      </c>
      <c r="G65" s="134">
        <v>41.93</v>
      </c>
      <c r="H65" s="134">
        <v>0</v>
      </c>
      <c r="I65" s="132">
        <v>2</v>
      </c>
      <c r="J65" s="135" t="s">
        <v>32</v>
      </c>
      <c r="K65" s="136"/>
    </row>
    <row r="66" ht="60" customHeight="1" spans="1:11">
      <c r="A66" s="99">
        <v>65</v>
      </c>
      <c r="B66" s="156">
        <v>1192</v>
      </c>
      <c r="C66" s="133" t="s">
        <v>142</v>
      </c>
      <c r="D66" s="131">
        <v>5</v>
      </c>
      <c r="E66" s="133" t="s">
        <v>143</v>
      </c>
      <c r="F66" s="133" t="s">
        <v>28</v>
      </c>
      <c r="G66" s="134">
        <v>13.93</v>
      </c>
      <c r="H66" s="134">
        <v>0</v>
      </c>
      <c r="I66" s="132">
        <v>2</v>
      </c>
      <c r="J66" s="135" t="s">
        <v>32</v>
      </c>
      <c r="K66" s="136"/>
    </row>
    <row r="67" ht="60" customHeight="1" spans="1:11">
      <c r="A67" s="99">
        <v>66</v>
      </c>
      <c r="B67" s="99">
        <v>1193</v>
      </c>
      <c r="C67" s="138" t="s">
        <v>144</v>
      </c>
      <c r="D67" s="131">
        <v>5</v>
      </c>
      <c r="E67" s="133" t="s">
        <v>143</v>
      </c>
      <c r="F67" s="133" t="s">
        <v>28</v>
      </c>
      <c r="G67" s="134">
        <v>32.52</v>
      </c>
      <c r="H67" s="134">
        <v>162.6</v>
      </c>
      <c r="I67" s="132">
        <v>2</v>
      </c>
      <c r="J67" s="135" t="s">
        <v>41</v>
      </c>
      <c r="K67" s="136"/>
    </row>
    <row r="68" ht="60" customHeight="1" spans="1:11">
      <c r="A68" s="99">
        <v>67</v>
      </c>
      <c r="B68" s="99">
        <v>1194</v>
      </c>
      <c r="C68" s="133" t="s">
        <v>145</v>
      </c>
      <c r="D68" s="131">
        <v>2</v>
      </c>
      <c r="E68" s="133" t="s">
        <v>133</v>
      </c>
      <c r="F68" s="133" t="s">
        <v>28</v>
      </c>
      <c r="G68" s="134">
        <v>13.14</v>
      </c>
      <c r="H68" s="134">
        <v>0</v>
      </c>
      <c r="I68" s="132">
        <v>2</v>
      </c>
      <c r="J68" s="135" t="s">
        <v>32</v>
      </c>
      <c r="K68" s="136"/>
    </row>
    <row r="69" ht="60" customHeight="1" spans="1:11">
      <c r="A69" s="99">
        <v>68</v>
      </c>
      <c r="B69" s="99">
        <v>1195</v>
      </c>
      <c r="C69" s="138" t="s">
        <v>146</v>
      </c>
      <c r="D69" s="131">
        <v>2</v>
      </c>
      <c r="E69" s="133" t="s">
        <v>133</v>
      </c>
      <c r="F69" s="133" t="s">
        <v>28</v>
      </c>
      <c r="G69" s="134">
        <v>44.26</v>
      </c>
      <c r="H69" s="134">
        <v>0</v>
      </c>
      <c r="I69" s="132">
        <v>2</v>
      </c>
      <c r="J69" s="135" t="s">
        <v>32</v>
      </c>
      <c r="K69" s="136"/>
    </row>
    <row r="70" ht="60" customHeight="1" spans="1:11">
      <c r="A70" s="99">
        <v>69</v>
      </c>
      <c r="B70" s="99">
        <v>1196</v>
      </c>
      <c r="C70" s="138" t="s">
        <v>147</v>
      </c>
      <c r="D70" s="131">
        <v>2</v>
      </c>
      <c r="E70" s="133" t="s">
        <v>133</v>
      </c>
      <c r="F70" s="133" t="s">
        <v>28</v>
      </c>
      <c r="G70" s="134">
        <v>30.2</v>
      </c>
      <c r="H70" s="134">
        <v>0</v>
      </c>
      <c r="I70" s="132">
        <v>2</v>
      </c>
      <c r="J70" s="135" t="s">
        <v>32</v>
      </c>
      <c r="K70" s="136"/>
    </row>
    <row r="71" ht="60" customHeight="1" spans="1:11">
      <c r="A71" s="99">
        <v>70</v>
      </c>
      <c r="B71" s="99">
        <v>1197</v>
      </c>
      <c r="C71" s="138" t="s">
        <v>148</v>
      </c>
      <c r="D71" s="131">
        <v>2</v>
      </c>
      <c r="E71" s="133" t="s">
        <v>133</v>
      </c>
      <c r="F71" s="133" t="s">
        <v>28</v>
      </c>
      <c r="G71" s="134">
        <v>41.95</v>
      </c>
      <c r="H71" s="134">
        <v>0</v>
      </c>
      <c r="I71" s="132">
        <v>2</v>
      </c>
      <c r="J71" s="135" t="s">
        <v>29</v>
      </c>
      <c r="K71" s="136"/>
    </row>
    <row r="72" ht="60" customHeight="1" spans="1:11">
      <c r="A72" s="99">
        <v>71</v>
      </c>
      <c r="B72" s="99">
        <v>1199</v>
      </c>
      <c r="C72" s="157" t="s">
        <v>33</v>
      </c>
      <c r="D72" s="131">
        <v>4</v>
      </c>
      <c r="E72" s="133" t="s">
        <v>31</v>
      </c>
      <c r="F72" s="133" t="s">
        <v>28</v>
      </c>
      <c r="G72" s="134">
        <v>44.06</v>
      </c>
      <c r="H72" s="134">
        <v>0</v>
      </c>
      <c r="I72" s="132">
        <v>2</v>
      </c>
      <c r="J72" s="135" t="s">
        <v>34</v>
      </c>
      <c r="K72" s="136"/>
    </row>
    <row r="73" ht="60" customHeight="1" spans="1:11">
      <c r="A73" s="99">
        <v>72</v>
      </c>
      <c r="B73" s="21">
        <v>1200</v>
      </c>
      <c r="C73" s="133" t="s">
        <v>35</v>
      </c>
      <c r="D73" s="132">
        <v>4</v>
      </c>
      <c r="E73" s="133" t="s">
        <v>31</v>
      </c>
      <c r="F73" s="133" t="s">
        <v>28</v>
      </c>
      <c r="G73" s="134">
        <v>66.43</v>
      </c>
      <c r="H73" s="134">
        <v>0</v>
      </c>
      <c r="I73" s="132">
        <v>2</v>
      </c>
      <c r="J73" s="135" t="s">
        <v>32</v>
      </c>
      <c r="K73" s="136"/>
    </row>
    <row r="74" ht="60" customHeight="1" spans="1:11">
      <c r="A74" s="99">
        <v>73</v>
      </c>
      <c r="B74" s="99">
        <v>1201</v>
      </c>
      <c r="C74" s="138" t="s">
        <v>149</v>
      </c>
      <c r="D74" s="131">
        <v>2</v>
      </c>
      <c r="E74" s="133" t="s">
        <v>133</v>
      </c>
      <c r="F74" s="133" t="s">
        <v>28</v>
      </c>
      <c r="G74" s="134">
        <v>29.95</v>
      </c>
      <c r="H74" s="134">
        <v>0</v>
      </c>
      <c r="I74" s="132">
        <v>2</v>
      </c>
      <c r="J74" s="135" t="s">
        <v>29</v>
      </c>
      <c r="K74" s="136"/>
    </row>
    <row r="75" ht="60" customHeight="1" spans="1:11">
      <c r="A75" s="99">
        <v>74</v>
      </c>
      <c r="B75" s="99">
        <v>1203</v>
      </c>
      <c r="C75" s="138" t="s">
        <v>36</v>
      </c>
      <c r="D75" s="131">
        <v>4</v>
      </c>
      <c r="E75" s="133" t="s">
        <v>31</v>
      </c>
      <c r="F75" s="133" t="s">
        <v>28</v>
      </c>
      <c r="G75" s="134">
        <v>20.95</v>
      </c>
      <c r="H75" s="134">
        <v>0</v>
      </c>
      <c r="I75" s="132">
        <v>2</v>
      </c>
      <c r="J75" s="135" t="s">
        <v>29</v>
      </c>
      <c r="K75" s="136"/>
    </row>
    <row r="76" ht="60" customHeight="1" spans="1:11">
      <c r="A76" s="99">
        <v>75</v>
      </c>
      <c r="B76" s="154">
        <v>1205</v>
      </c>
      <c r="C76" s="157" t="s">
        <v>150</v>
      </c>
      <c r="D76" s="131">
        <v>5</v>
      </c>
      <c r="E76" s="133" t="s">
        <v>143</v>
      </c>
      <c r="F76" s="133" t="s">
        <v>28</v>
      </c>
      <c r="G76" s="134">
        <v>50.95</v>
      </c>
      <c r="H76" s="134">
        <v>0</v>
      </c>
      <c r="I76" s="132">
        <v>2</v>
      </c>
      <c r="J76" s="135" t="s">
        <v>29</v>
      </c>
      <c r="K76" s="136"/>
    </row>
    <row r="77" ht="60" customHeight="1" spans="1:11">
      <c r="A77" s="99">
        <v>76</v>
      </c>
      <c r="B77" s="99">
        <v>1206</v>
      </c>
      <c r="C77" s="157" t="s">
        <v>151</v>
      </c>
      <c r="D77" s="131">
        <v>2</v>
      </c>
      <c r="E77" s="133" t="s">
        <v>133</v>
      </c>
      <c r="F77" s="133" t="s">
        <v>28</v>
      </c>
      <c r="G77" s="134">
        <v>42</v>
      </c>
      <c r="H77" s="134">
        <v>0</v>
      </c>
      <c r="I77" s="132">
        <v>2</v>
      </c>
      <c r="J77" s="135" t="s">
        <v>29</v>
      </c>
      <c r="K77" s="136"/>
    </row>
    <row r="78" ht="60" customHeight="1" spans="1:11">
      <c r="A78" s="99">
        <v>77</v>
      </c>
      <c r="B78" s="99">
        <v>1207</v>
      </c>
      <c r="C78" s="138" t="s">
        <v>152</v>
      </c>
      <c r="D78" s="131">
        <v>2</v>
      </c>
      <c r="E78" s="133" t="s">
        <v>133</v>
      </c>
      <c r="F78" s="133" t="s">
        <v>28</v>
      </c>
      <c r="G78" s="134">
        <v>29.94</v>
      </c>
      <c r="H78" s="134">
        <v>0</v>
      </c>
      <c r="I78" s="132">
        <v>2</v>
      </c>
      <c r="J78" s="135" t="s">
        <v>32</v>
      </c>
      <c r="K78" s="136"/>
    </row>
    <row r="79" ht="60" customHeight="1" spans="1:11">
      <c r="A79" s="99">
        <v>78</v>
      </c>
      <c r="B79" s="99">
        <v>1208</v>
      </c>
      <c r="C79" s="138" t="s">
        <v>153</v>
      </c>
      <c r="D79" s="131">
        <v>2</v>
      </c>
      <c r="E79" s="133" t="s">
        <v>133</v>
      </c>
      <c r="F79" s="133" t="s">
        <v>28</v>
      </c>
      <c r="G79" s="134">
        <v>32.29</v>
      </c>
      <c r="H79" s="134">
        <v>0</v>
      </c>
      <c r="I79" s="132">
        <v>2</v>
      </c>
      <c r="J79" s="135" t="s">
        <v>34</v>
      </c>
      <c r="K79" s="136"/>
    </row>
    <row r="80" ht="60" customHeight="1" spans="1:11">
      <c r="A80" s="99">
        <v>79</v>
      </c>
      <c r="B80" s="99">
        <v>1209</v>
      </c>
      <c r="C80" s="155" t="s">
        <v>154</v>
      </c>
      <c r="D80" s="131">
        <v>2</v>
      </c>
      <c r="E80" s="133" t="s">
        <v>133</v>
      </c>
      <c r="F80" s="133" t="s">
        <v>28</v>
      </c>
      <c r="G80" s="134">
        <v>38.58</v>
      </c>
      <c r="H80" s="134">
        <v>0</v>
      </c>
      <c r="I80" s="132">
        <v>2</v>
      </c>
      <c r="J80" s="135" t="s">
        <v>32</v>
      </c>
      <c r="K80" s="136"/>
    </row>
    <row r="81" ht="60" customHeight="1" spans="1:11">
      <c r="A81" s="99">
        <v>80</v>
      </c>
      <c r="B81" s="99">
        <v>1210</v>
      </c>
      <c r="C81" s="155" t="s">
        <v>155</v>
      </c>
      <c r="D81" s="131">
        <v>2</v>
      </c>
      <c r="E81" s="133" t="s">
        <v>133</v>
      </c>
      <c r="F81" s="133" t="s">
        <v>28</v>
      </c>
      <c r="G81" s="134">
        <v>44.9</v>
      </c>
      <c r="H81" s="134">
        <v>89.8</v>
      </c>
      <c r="I81" s="132">
        <v>2</v>
      </c>
      <c r="J81" s="135" t="s">
        <v>41</v>
      </c>
      <c r="K81" s="136"/>
    </row>
    <row r="82" ht="60" customHeight="1" spans="1:11">
      <c r="A82" s="99">
        <v>81</v>
      </c>
      <c r="B82" s="99">
        <v>1211</v>
      </c>
      <c r="C82" s="155" t="s">
        <v>156</v>
      </c>
      <c r="D82" s="131">
        <v>2</v>
      </c>
      <c r="E82" s="133" t="s">
        <v>133</v>
      </c>
      <c r="F82" s="133" t="s">
        <v>28</v>
      </c>
      <c r="G82" s="134">
        <v>35.95</v>
      </c>
      <c r="H82" s="134">
        <v>331.6</v>
      </c>
      <c r="I82" s="132">
        <v>2</v>
      </c>
      <c r="J82" s="135" t="s">
        <v>29</v>
      </c>
      <c r="K82" s="136"/>
    </row>
    <row r="83" ht="60" customHeight="1" spans="1:11">
      <c r="A83" s="99">
        <v>82</v>
      </c>
      <c r="B83" s="99">
        <v>1212</v>
      </c>
      <c r="C83" s="133" t="s">
        <v>157</v>
      </c>
      <c r="D83" s="131">
        <v>5</v>
      </c>
      <c r="E83" s="133" t="s">
        <v>143</v>
      </c>
      <c r="F83" s="133" t="s">
        <v>28</v>
      </c>
      <c r="G83" s="134">
        <v>82.9</v>
      </c>
      <c r="H83" s="134">
        <v>414.5</v>
      </c>
      <c r="I83" s="132">
        <v>2</v>
      </c>
      <c r="J83" s="135" t="s">
        <v>41</v>
      </c>
      <c r="K83" s="136"/>
    </row>
    <row r="84" ht="60" customHeight="1" spans="1:11">
      <c r="A84" s="99">
        <v>83</v>
      </c>
      <c r="B84" s="99">
        <v>1213</v>
      </c>
      <c r="C84" s="155" t="s">
        <v>158</v>
      </c>
      <c r="D84" s="131">
        <v>2</v>
      </c>
      <c r="E84" s="133" t="s">
        <v>133</v>
      </c>
      <c r="F84" s="133" t="s">
        <v>28</v>
      </c>
      <c r="G84" s="134">
        <v>37.2</v>
      </c>
      <c r="H84" s="134">
        <v>0</v>
      </c>
      <c r="I84" s="132">
        <v>2</v>
      </c>
      <c r="J84" s="135" t="s">
        <v>29</v>
      </c>
      <c r="K84" s="136"/>
    </row>
    <row r="85" ht="60" customHeight="1" spans="1:11">
      <c r="A85" s="99">
        <v>84</v>
      </c>
      <c r="B85" s="99">
        <v>1214</v>
      </c>
      <c r="C85" s="138" t="s">
        <v>159</v>
      </c>
      <c r="D85" s="131">
        <v>4</v>
      </c>
      <c r="E85" s="133" t="s">
        <v>160</v>
      </c>
      <c r="F85" s="133" t="s">
        <v>28</v>
      </c>
      <c r="G85" s="134">
        <v>29.94</v>
      </c>
      <c r="H85" s="134">
        <v>0</v>
      </c>
      <c r="I85" s="132">
        <v>2</v>
      </c>
      <c r="J85" s="135" t="s">
        <v>32</v>
      </c>
      <c r="K85" s="136"/>
    </row>
    <row r="86" ht="60" customHeight="1" spans="1:11">
      <c r="A86" s="99">
        <v>85</v>
      </c>
      <c r="B86" s="99">
        <v>1215</v>
      </c>
      <c r="C86" s="138" t="s">
        <v>161</v>
      </c>
      <c r="D86" s="131">
        <v>2</v>
      </c>
      <c r="E86" s="133" t="s">
        <v>133</v>
      </c>
      <c r="F86" s="133" t="s">
        <v>28</v>
      </c>
      <c r="G86" s="134">
        <v>40.53</v>
      </c>
      <c r="H86" s="134">
        <v>0</v>
      </c>
      <c r="I86" s="132">
        <v>2</v>
      </c>
      <c r="J86" s="135" t="s">
        <v>32</v>
      </c>
      <c r="K86" s="136"/>
    </row>
    <row r="87" ht="60" customHeight="1" spans="1:11">
      <c r="A87" s="99">
        <v>86</v>
      </c>
      <c r="B87" s="99">
        <v>1216</v>
      </c>
      <c r="C87" s="133" t="s">
        <v>162</v>
      </c>
      <c r="D87" s="131">
        <v>2</v>
      </c>
      <c r="E87" s="133" t="s">
        <v>133</v>
      </c>
      <c r="F87" s="133" t="s">
        <v>28</v>
      </c>
      <c r="G87" s="134">
        <v>29.35</v>
      </c>
      <c r="H87" s="134">
        <v>0</v>
      </c>
      <c r="I87" s="132">
        <v>2</v>
      </c>
      <c r="J87" s="135" t="s">
        <v>34</v>
      </c>
      <c r="K87" s="136"/>
    </row>
    <row r="88" ht="60" customHeight="1" spans="1:11">
      <c r="A88" s="99">
        <v>87</v>
      </c>
      <c r="B88" s="99">
        <v>1217</v>
      </c>
      <c r="C88" s="133" t="s">
        <v>163</v>
      </c>
      <c r="D88" s="131">
        <v>4</v>
      </c>
      <c r="E88" s="133" t="s">
        <v>164</v>
      </c>
      <c r="F88" s="133" t="s">
        <v>28</v>
      </c>
      <c r="G88" s="134">
        <v>64.65</v>
      </c>
      <c r="H88" s="134">
        <v>0</v>
      </c>
      <c r="I88" s="132">
        <v>2</v>
      </c>
      <c r="J88" s="135" t="s">
        <v>34</v>
      </c>
      <c r="K88" s="136"/>
    </row>
    <row r="89" ht="60" customHeight="1" spans="1:11">
      <c r="A89" s="99">
        <v>88</v>
      </c>
      <c r="B89" s="99">
        <v>1218</v>
      </c>
      <c r="C89" s="133" t="s">
        <v>165</v>
      </c>
      <c r="D89" s="131">
        <v>2</v>
      </c>
      <c r="E89" s="133" t="s">
        <v>133</v>
      </c>
      <c r="F89" s="133" t="s">
        <v>28</v>
      </c>
      <c r="G89" s="134">
        <v>59.94</v>
      </c>
      <c r="H89" s="134">
        <v>0</v>
      </c>
      <c r="I89" s="132">
        <v>2</v>
      </c>
      <c r="J89" s="135" t="s">
        <v>29</v>
      </c>
      <c r="K89" s="136"/>
    </row>
    <row r="90" ht="60" customHeight="1" spans="1:11">
      <c r="A90" s="99">
        <v>89</v>
      </c>
      <c r="B90" s="99">
        <v>1219</v>
      </c>
      <c r="C90" s="133" t="s">
        <v>166</v>
      </c>
      <c r="D90" s="131">
        <v>2</v>
      </c>
      <c r="E90" s="133" t="s">
        <v>133</v>
      </c>
      <c r="F90" s="133" t="s">
        <v>28</v>
      </c>
      <c r="G90" s="134">
        <v>59.95</v>
      </c>
      <c r="H90" s="134">
        <v>0</v>
      </c>
      <c r="I90" s="132">
        <v>2</v>
      </c>
      <c r="J90" s="135" t="s">
        <v>29</v>
      </c>
      <c r="K90" s="136"/>
    </row>
    <row r="91" ht="60" customHeight="1" spans="1:11">
      <c r="A91" s="99">
        <v>90</v>
      </c>
      <c r="B91" s="99">
        <v>1220</v>
      </c>
      <c r="C91" s="133" t="s">
        <v>167</v>
      </c>
      <c r="D91" s="131">
        <v>2</v>
      </c>
      <c r="E91" s="133" t="s">
        <v>133</v>
      </c>
      <c r="F91" s="133" t="s">
        <v>28</v>
      </c>
      <c r="G91" s="134">
        <v>35.95</v>
      </c>
      <c r="H91" s="134">
        <v>0</v>
      </c>
      <c r="I91" s="132">
        <v>2</v>
      </c>
      <c r="J91" s="135" t="s">
        <v>29</v>
      </c>
      <c r="K91" s="136"/>
    </row>
    <row r="92" ht="60" customHeight="1" spans="1:11">
      <c r="A92" s="99">
        <v>91</v>
      </c>
      <c r="B92" s="152">
        <v>1221</v>
      </c>
      <c r="C92" s="133" t="s">
        <v>168</v>
      </c>
      <c r="D92" s="131">
        <v>5</v>
      </c>
      <c r="E92" s="133" t="s">
        <v>169</v>
      </c>
      <c r="F92" s="133" t="s">
        <v>28</v>
      </c>
      <c r="G92" s="134">
        <v>44.06</v>
      </c>
      <c r="H92" s="134">
        <v>0</v>
      </c>
      <c r="I92" s="132">
        <v>1</v>
      </c>
      <c r="J92" s="135" t="s">
        <v>34</v>
      </c>
      <c r="K92" s="136"/>
    </row>
    <row r="93" ht="60" customHeight="1" spans="1:11">
      <c r="A93" s="99">
        <v>92</v>
      </c>
      <c r="B93" s="99">
        <v>1222</v>
      </c>
      <c r="C93" s="133" t="s">
        <v>170</v>
      </c>
      <c r="D93" s="131">
        <v>2</v>
      </c>
      <c r="E93" s="133" t="s">
        <v>133</v>
      </c>
      <c r="F93" s="133" t="s">
        <v>28</v>
      </c>
      <c r="G93" s="134">
        <v>23.95</v>
      </c>
      <c r="H93" s="134">
        <v>0</v>
      </c>
      <c r="I93" s="132">
        <v>2</v>
      </c>
      <c r="J93" s="135" t="s">
        <v>29</v>
      </c>
      <c r="K93" s="136"/>
    </row>
    <row r="94" ht="60" customHeight="1" spans="1:11">
      <c r="A94" s="99">
        <v>93</v>
      </c>
      <c r="B94" s="99">
        <v>1225</v>
      </c>
      <c r="C94" s="133" t="s">
        <v>171</v>
      </c>
      <c r="D94" s="131">
        <v>6</v>
      </c>
      <c r="E94" s="133" t="s">
        <v>172</v>
      </c>
      <c r="F94" s="133" t="s">
        <v>28</v>
      </c>
      <c r="G94" s="134">
        <v>41.95</v>
      </c>
      <c r="H94" s="134">
        <v>0</v>
      </c>
      <c r="I94" s="132">
        <v>2</v>
      </c>
      <c r="J94" s="135" t="s">
        <v>29</v>
      </c>
      <c r="K94" s="136"/>
    </row>
    <row r="95" ht="60" customHeight="1" spans="1:11">
      <c r="A95" s="99">
        <v>94</v>
      </c>
      <c r="B95" s="154">
        <v>1277</v>
      </c>
      <c r="C95" s="133" t="s">
        <v>173</v>
      </c>
      <c r="D95" s="131">
        <v>6</v>
      </c>
      <c r="E95" s="133" t="s">
        <v>174</v>
      </c>
      <c r="F95" s="133" t="s">
        <v>28</v>
      </c>
      <c r="G95" s="134">
        <v>52.75</v>
      </c>
      <c r="H95" s="134">
        <v>0</v>
      </c>
      <c r="I95" s="132">
        <v>1</v>
      </c>
      <c r="J95" s="135" t="s">
        <v>29</v>
      </c>
      <c r="K95" s="136"/>
    </row>
    <row r="97" spans="1:9">
      <c r="A97">
        <f>A95</f>
        <v>94</v>
      </c>
      <c r="C97" s="3" t="s">
        <v>63</v>
      </c>
      <c r="F97" s="3" t="s">
        <v>64</v>
      </c>
      <c r="I97" s="2">
        <f>SUM(I2:I95)</f>
        <v>195</v>
      </c>
    </row>
    <row r="98" spans="3:3">
      <c r="C98" s="3" t="s">
        <v>175</v>
      </c>
    </row>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sheetData>
  <autoFilter xmlns:etc="http://www.wps.cn/officeDocument/2017/etCustomData" ref="A1:J95"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19"/>
  <sheetViews>
    <sheetView topLeftCell="A2" workbookViewId="0">
      <selection activeCell="C2" sqref="C2"/>
    </sheetView>
  </sheetViews>
  <sheetFormatPr defaultColWidth="9.1047619047619" defaultRowHeight="12.75"/>
  <cols>
    <col min="2" max="2" width="9.1047619047619"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9.1047619047619" style="4" hidden="1" customWidth="1"/>
    <col min="9" max="9" width="11.8857142857143" style="2" customWidth="1"/>
    <col min="10" max="10" width="14.8571428571429" style="3" customWidth="1"/>
  </cols>
  <sheetData>
    <row r="1" ht="25.5" spans="1:10">
      <c r="A1" s="129" t="s">
        <v>15</v>
      </c>
      <c r="B1" s="5" t="s">
        <v>16</v>
      </c>
      <c r="C1" s="6" t="s">
        <v>17</v>
      </c>
      <c r="D1" s="5" t="s">
        <v>18</v>
      </c>
      <c r="E1" s="6" t="s">
        <v>19</v>
      </c>
      <c r="F1" s="6" t="s">
        <v>20</v>
      </c>
      <c r="G1" s="7" t="s">
        <v>21</v>
      </c>
      <c r="H1" s="7" t="s">
        <v>22</v>
      </c>
      <c r="I1" s="8" t="s">
        <v>23</v>
      </c>
      <c r="J1" s="31" t="s">
        <v>24</v>
      </c>
    </row>
    <row r="2" ht="60" customHeight="1" spans="1:10">
      <c r="A2" s="99">
        <v>1</v>
      </c>
      <c r="B2" s="21">
        <v>228</v>
      </c>
      <c r="C2" s="22" t="s">
        <v>176</v>
      </c>
      <c r="D2" s="21" t="s">
        <v>177</v>
      </c>
      <c r="E2" s="22" t="s">
        <v>178</v>
      </c>
      <c r="F2" s="22" t="s">
        <v>179</v>
      </c>
      <c r="G2" s="23">
        <v>99</v>
      </c>
      <c r="H2" s="23">
        <v>0</v>
      </c>
      <c r="I2" s="21">
        <v>11</v>
      </c>
      <c r="J2" s="35" t="s">
        <v>32</v>
      </c>
    </row>
    <row r="3" ht="60" customHeight="1" spans="1:10">
      <c r="A3" s="99">
        <v>2</v>
      </c>
      <c r="B3" s="21">
        <v>229</v>
      </c>
      <c r="C3" s="22" t="s">
        <v>180</v>
      </c>
      <c r="D3" s="67" t="s">
        <v>177</v>
      </c>
      <c r="E3" s="35" t="s">
        <v>178</v>
      </c>
      <c r="F3" s="22" t="s">
        <v>179</v>
      </c>
      <c r="G3" s="23">
        <v>288.5</v>
      </c>
      <c r="H3" s="23">
        <v>0</v>
      </c>
      <c r="I3" s="21">
        <v>5</v>
      </c>
      <c r="J3" s="35" t="s">
        <v>124</v>
      </c>
    </row>
    <row r="4" ht="60" customHeight="1" spans="1:10">
      <c r="A4" s="99">
        <v>3</v>
      </c>
      <c r="B4" s="21">
        <v>230</v>
      </c>
      <c r="C4" s="22" t="s">
        <v>181</v>
      </c>
      <c r="D4" s="67">
        <v>30</v>
      </c>
      <c r="E4" s="35" t="s">
        <v>182</v>
      </c>
      <c r="F4" s="22" t="s">
        <v>183</v>
      </c>
      <c r="G4" s="23">
        <v>535.2</v>
      </c>
      <c r="H4" s="23">
        <v>0</v>
      </c>
      <c r="I4" s="21">
        <v>12</v>
      </c>
      <c r="J4" s="35" t="s">
        <v>32</v>
      </c>
    </row>
    <row r="5" ht="85" customHeight="1" spans="1:10">
      <c r="A5" s="99">
        <v>4</v>
      </c>
      <c r="B5" s="21">
        <v>231</v>
      </c>
      <c r="C5" s="22" t="s">
        <v>184</v>
      </c>
      <c r="D5" s="67">
        <v>20</v>
      </c>
      <c r="E5" s="35" t="s">
        <v>178</v>
      </c>
      <c r="F5" s="22" t="s">
        <v>183</v>
      </c>
      <c r="G5" s="23">
        <v>562.4</v>
      </c>
      <c r="H5" s="23">
        <v>0</v>
      </c>
      <c r="I5" s="21">
        <v>12</v>
      </c>
      <c r="J5" s="35" t="s">
        <v>32</v>
      </c>
    </row>
    <row r="6" ht="60" customHeight="1" spans="1:10">
      <c r="A6" s="99">
        <v>5</v>
      </c>
      <c r="B6" s="21">
        <v>232</v>
      </c>
      <c r="C6" s="22" t="s">
        <v>185</v>
      </c>
      <c r="D6" s="67">
        <v>20</v>
      </c>
      <c r="E6" s="35" t="s">
        <v>178</v>
      </c>
      <c r="F6" s="22" t="s">
        <v>183</v>
      </c>
      <c r="G6" s="23">
        <v>292.9</v>
      </c>
      <c r="H6" s="23">
        <v>0</v>
      </c>
      <c r="I6" s="21">
        <v>12</v>
      </c>
      <c r="J6" s="35" t="s">
        <v>29</v>
      </c>
    </row>
    <row r="7" ht="60" customHeight="1" spans="1:10">
      <c r="A7" s="99">
        <v>6</v>
      </c>
      <c r="B7" s="21">
        <v>233</v>
      </c>
      <c r="C7" s="22" t="s">
        <v>186</v>
      </c>
      <c r="D7" s="21">
        <v>5</v>
      </c>
      <c r="E7" s="35" t="s">
        <v>187</v>
      </c>
      <c r="F7" s="22" t="s">
        <v>188</v>
      </c>
      <c r="G7" s="23">
        <v>30.16</v>
      </c>
      <c r="H7" s="23">
        <v>0</v>
      </c>
      <c r="I7" s="21">
        <v>5</v>
      </c>
      <c r="J7" s="35" t="s">
        <v>29</v>
      </c>
    </row>
    <row r="8" ht="60" customHeight="1" spans="1:10">
      <c r="A8" s="99">
        <v>7</v>
      </c>
      <c r="B8" s="21">
        <v>234</v>
      </c>
      <c r="C8" s="22" t="s">
        <v>189</v>
      </c>
      <c r="D8" s="21">
        <v>5</v>
      </c>
      <c r="E8" s="35" t="s">
        <v>187</v>
      </c>
      <c r="F8" s="22" t="s">
        <v>188</v>
      </c>
      <c r="G8" s="23">
        <v>39.56</v>
      </c>
      <c r="H8" s="23">
        <v>197.8</v>
      </c>
      <c r="I8" s="21">
        <v>5</v>
      </c>
      <c r="J8" s="35" t="s">
        <v>41</v>
      </c>
    </row>
    <row r="9" ht="60" customHeight="1" spans="1:10">
      <c r="A9" s="99">
        <v>8</v>
      </c>
      <c r="B9" s="21">
        <v>236</v>
      </c>
      <c r="C9" s="22" t="s">
        <v>190</v>
      </c>
      <c r="D9" s="21">
        <v>5</v>
      </c>
      <c r="E9" s="35" t="s">
        <v>187</v>
      </c>
      <c r="F9" s="22" t="s">
        <v>188</v>
      </c>
      <c r="G9" s="23">
        <v>130</v>
      </c>
      <c r="H9" s="23">
        <v>0</v>
      </c>
      <c r="I9" s="21">
        <v>2</v>
      </c>
      <c r="J9" s="35" t="s">
        <v>29</v>
      </c>
    </row>
    <row r="10" ht="60" customHeight="1" spans="1:10">
      <c r="A10" s="99">
        <v>9</v>
      </c>
      <c r="B10" s="21">
        <v>238</v>
      </c>
      <c r="C10" s="22" t="s">
        <v>191</v>
      </c>
      <c r="D10" s="21">
        <v>5</v>
      </c>
      <c r="E10" s="35" t="s">
        <v>187</v>
      </c>
      <c r="F10" s="22" t="s">
        <v>188</v>
      </c>
      <c r="G10" s="23">
        <v>78.74</v>
      </c>
      <c r="H10" s="23">
        <v>393.7</v>
      </c>
      <c r="I10" s="21">
        <v>5</v>
      </c>
      <c r="J10" s="35" t="s">
        <v>41</v>
      </c>
    </row>
    <row r="11" ht="60" customHeight="1" spans="1:10">
      <c r="A11" s="99">
        <v>10</v>
      </c>
      <c r="B11" s="21">
        <v>240</v>
      </c>
      <c r="C11" s="22" t="s">
        <v>192</v>
      </c>
      <c r="D11" s="21">
        <v>5</v>
      </c>
      <c r="E11" s="35" t="s">
        <v>187</v>
      </c>
      <c r="F11" s="22" t="s">
        <v>188</v>
      </c>
      <c r="G11" s="23">
        <v>48.31</v>
      </c>
      <c r="H11" s="23">
        <v>0</v>
      </c>
      <c r="I11" s="21">
        <v>5</v>
      </c>
      <c r="J11" s="35" t="s">
        <v>29</v>
      </c>
    </row>
    <row r="12" ht="60" customHeight="1" spans="1:10">
      <c r="A12" s="99">
        <v>11</v>
      </c>
      <c r="B12" s="21">
        <v>241</v>
      </c>
      <c r="C12" s="22" t="s">
        <v>193</v>
      </c>
      <c r="D12" s="62">
        <v>5</v>
      </c>
      <c r="E12" s="35" t="s">
        <v>187</v>
      </c>
      <c r="F12" s="22" t="s">
        <v>194</v>
      </c>
      <c r="G12" s="23">
        <v>69.9</v>
      </c>
      <c r="H12" s="23">
        <v>349.5</v>
      </c>
      <c r="I12" s="21">
        <v>5</v>
      </c>
      <c r="J12" s="35" t="s">
        <v>41</v>
      </c>
    </row>
    <row r="13" ht="60" customHeight="1" spans="1:10">
      <c r="A13" s="99">
        <v>12</v>
      </c>
      <c r="B13" s="21">
        <v>242</v>
      </c>
      <c r="C13" s="22" t="s">
        <v>195</v>
      </c>
      <c r="D13" s="62">
        <v>5</v>
      </c>
      <c r="E13" s="35" t="s">
        <v>187</v>
      </c>
      <c r="F13" s="22" t="s">
        <v>194</v>
      </c>
      <c r="G13" s="23">
        <v>94.59</v>
      </c>
      <c r="H13" s="23">
        <v>0</v>
      </c>
      <c r="I13" s="21">
        <v>5</v>
      </c>
      <c r="J13" s="35" t="s">
        <v>34</v>
      </c>
    </row>
    <row r="14" ht="60" customHeight="1" spans="1:10">
      <c r="A14" s="99">
        <v>13</v>
      </c>
      <c r="B14" s="21">
        <v>244</v>
      </c>
      <c r="C14" s="22" t="s">
        <v>196</v>
      </c>
      <c r="D14" s="62">
        <v>10</v>
      </c>
      <c r="E14" s="35" t="s">
        <v>197</v>
      </c>
      <c r="F14" s="22" t="s">
        <v>194</v>
      </c>
      <c r="G14" s="23">
        <v>91.9</v>
      </c>
      <c r="H14" s="23">
        <v>919</v>
      </c>
      <c r="I14" s="21">
        <v>10</v>
      </c>
      <c r="J14" s="35" t="s">
        <v>41</v>
      </c>
    </row>
    <row r="15" ht="60" customHeight="1" spans="1:10">
      <c r="A15" s="99">
        <v>14</v>
      </c>
      <c r="B15" s="21">
        <v>245</v>
      </c>
      <c r="C15" s="22" t="s">
        <v>198</v>
      </c>
      <c r="D15" s="62">
        <v>5</v>
      </c>
      <c r="E15" s="35" t="s">
        <v>187</v>
      </c>
      <c r="F15" s="22" t="s">
        <v>194</v>
      </c>
      <c r="G15" s="23">
        <v>39.9</v>
      </c>
      <c r="H15" s="23">
        <v>199.5</v>
      </c>
      <c r="I15" s="21">
        <v>5</v>
      </c>
      <c r="J15" s="35" t="s">
        <v>41</v>
      </c>
    </row>
    <row r="16" ht="60" customHeight="1" spans="1:10">
      <c r="A16" s="99">
        <v>15</v>
      </c>
      <c r="B16" s="21">
        <v>246</v>
      </c>
      <c r="C16" s="22" t="s">
        <v>199</v>
      </c>
      <c r="D16" s="62">
        <v>5</v>
      </c>
      <c r="E16" s="35" t="s">
        <v>187</v>
      </c>
      <c r="F16" s="22" t="s">
        <v>194</v>
      </c>
      <c r="G16" s="23">
        <v>125</v>
      </c>
      <c r="H16" s="23">
        <v>0</v>
      </c>
      <c r="I16" s="21">
        <v>5</v>
      </c>
      <c r="J16" s="35" t="s">
        <v>124</v>
      </c>
    </row>
    <row r="17" ht="60" customHeight="1" spans="1:10">
      <c r="A17" s="99">
        <v>16</v>
      </c>
      <c r="B17" s="21">
        <v>247</v>
      </c>
      <c r="C17" s="22" t="s">
        <v>200</v>
      </c>
      <c r="D17" s="62">
        <v>10</v>
      </c>
      <c r="E17" s="35" t="s">
        <v>197</v>
      </c>
      <c r="F17" s="22" t="s">
        <v>194</v>
      </c>
      <c r="G17" s="23">
        <v>94.5</v>
      </c>
      <c r="H17" s="23">
        <v>0</v>
      </c>
      <c r="I17" s="21">
        <v>7</v>
      </c>
      <c r="J17" s="35" t="s">
        <v>29</v>
      </c>
    </row>
    <row r="18" ht="60" customHeight="1" spans="1:10">
      <c r="A18" s="99">
        <v>17</v>
      </c>
      <c r="B18" s="21">
        <v>248</v>
      </c>
      <c r="C18" s="22" t="s">
        <v>201</v>
      </c>
      <c r="D18" s="62">
        <v>10</v>
      </c>
      <c r="E18" s="35" t="s">
        <v>197</v>
      </c>
      <c r="F18" s="22" t="s">
        <v>194</v>
      </c>
      <c r="G18" s="23">
        <v>104.3</v>
      </c>
      <c r="H18" s="23">
        <v>0</v>
      </c>
      <c r="I18" s="21">
        <v>7</v>
      </c>
      <c r="J18" s="35" t="s">
        <v>29</v>
      </c>
    </row>
    <row r="19" ht="60" customHeight="1" spans="1:10">
      <c r="A19" s="99">
        <v>18</v>
      </c>
      <c r="B19" s="21">
        <v>249</v>
      </c>
      <c r="C19" s="22" t="s">
        <v>202</v>
      </c>
      <c r="D19" s="62">
        <v>10</v>
      </c>
      <c r="E19" s="35" t="s">
        <v>197</v>
      </c>
      <c r="F19" s="22" t="s">
        <v>194</v>
      </c>
      <c r="G19" s="23">
        <v>109.2</v>
      </c>
      <c r="H19" s="23">
        <v>0</v>
      </c>
      <c r="I19" s="21">
        <v>7</v>
      </c>
      <c r="J19" s="35" t="s">
        <v>29</v>
      </c>
    </row>
    <row r="20" ht="60" customHeight="1" spans="1:10">
      <c r="A20" s="99">
        <v>19</v>
      </c>
      <c r="B20" s="21">
        <v>250</v>
      </c>
      <c r="C20" s="22" t="s">
        <v>203</v>
      </c>
      <c r="D20" s="62">
        <v>10</v>
      </c>
      <c r="E20" s="35" t="s">
        <v>197</v>
      </c>
      <c r="F20" s="22" t="s">
        <v>194</v>
      </c>
      <c r="G20" s="23">
        <v>131.4</v>
      </c>
      <c r="H20" s="23">
        <v>0</v>
      </c>
      <c r="I20" s="21">
        <v>7</v>
      </c>
      <c r="J20" s="35" t="s">
        <v>32</v>
      </c>
    </row>
    <row r="21" ht="60" customHeight="1" spans="1:10">
      <c r="A21" s="99">
        <v>20</v>
      </c>
      <c r="B21" s="21">
        <v>252</v>
      </c>
      <c r="C21" s="22" t="s">
        <v>204</v>
      </c>
      <c r="D21" s="62">
        <v>5</v>
      </c>
      <c r="E21" s="35" t="s">
        <v>187</v>
      </c>
      <c r="F21" s="22" t="s">
        <v>194</v>
      </c>
      <c r="G21" s="23">
        <v>22.5</v>
      </c>
      <c r="H21" s="23">
        <v>0</v>
      </c>
      <c r="I21" s="21">
        <v>5</v>
      </c>
      <c r="J21" s="35" t="s">
        <v>29</v>
      </c>
    </row>
    <row r="22" ht="60" customHeight="1" spans="1:10">
      <c r="A22" s="99">
        <v>21</v>
      </c>
      <c r="B22" s="21">
        <v>253</v>
      </c>
      <c r="C22" s="22" t="s">
        <v>205</v>
      </c>
      <c r="D22" s="62">
        <v>10</v>
      </c>
      <c r="E22" s="35" t="s">
        <v>197</v>
      </c>
      <c r="F22" s="22" t="s">
        <v>194</v>
      </c>
      <c r="G22" s="23">
        <v>26.68</v>
      </c>
      <c r="H22" s="23">
        <v>0</v>
      </c>
      <c r="I22" s="21">
        <v>5</v>
      </c>
      <c r="J22" s="35" t="s">
        <v>29</v>
      </c>
    </row>
    <row r="23" ht="60" customHeight="1" spans="1:10">
      <c r="A23" s="99">
        <v>22</v>
      </c>
      <c r="B23" s="21">
        <v>255</v>
      </c>
      <c r="C23" s="22" t="s">
        <v>206</v>
      </c>
      <c r="D23" s="62">
        <v>5</v>
      </c>
      <c r="E23" s="35" t="s">
        <v>187</v>
      </c>
      <c r="F23" s="22" t="s">
        <v>194</v>
      </c>
      <c r="G23" s="23">
        <v>31.9</v>
      </c>
      <c r="H23" s="23">
        <v>159.5</v>
      </c>
      <c r="I23" s="21">
        <v>5</v>
      </c>
      <c r="J23" s="35" t="s">
        <v>41</v>
      </c>
    </row>
    <row r="24" ht="60" customHeight="1" spans="1:10">
      <c r="A24" s="99">
        <v>23</v>
      </c>
      <c r="B24" s="21">
        <v>256</v>
      </c>
      <c r="C24" s="22" t="s">
        <v>207</v>
      </c>
      <c r="D24" s="62">
        <v>20</v>
      </c>
      <c r="E24" s="35" t="s">
        <v>178</v>
      </c>
      <c r="F24" s="22" t="s">
        <v>194</v>
      </c>
      <c r="G24" s="23">
        <v>164.5</v>
      </c>
      <c r="H24" s="23">
        <v>0</v>
      </c>
      <c r="I24" s="21">
        <v>7</v>
      </c>
      <c r="J24" s="35" t="s">
        <v>29</v>
      </c>
    </row>
    <row r="25" ht="60" customHeight="1" spans="1:10">
      <c r="A25" s="99">
        <v>24</v>
      </c>
      <c r="B25" s="21">
        <v>257</v>
      </c>
      <c r="C25" s="22" t="s">
        <v>208</v>
      </c>
      <c r="D25" s="62">
        <v>10</v>
      </c>
      <c r="E25" s="35" t="s">
        <v>197</v>
      </c>
      <c r="F25" s="22" t="s">
        <v>194</v>
      </c>
      <c r="G25" s="23">
        <v>26.67</v>
      </c>
      <c r="H25" s="23">
        <v>0</v>
      </c>
      <c r="I25" s="21">
        <v>7</v>
      </c>
      <c r="J25" s="35" t="s">
        <v>32</v>
      </c>
    </row>
    <row r="26" ht="60" customHeight="1" spans="1:10">
      <c r="A26" s="99">
        <v>25</v>
      </c>
      <c r="B26" s="21">
        <v>258</v>
      </c>
      <c r="C26" s="22" t="s">
        <v>209</v>
      </c>
      <c r="D26" s="62">
        <v>5</v>
      </c>
      <c r="E26" s="35" t="s">
        <v>187</v>
      </c>
      <c r="F26" s="22" t="s">
        <v>194</v>
      </c>
      <c r="G26" s="23">
        <v>151.2</v>
      </c>
      <c r="H26" s="23">
        <v>0</v>
      </c>
      <c r="I26" s="21">
        <v>3</v>
      </c>
      <c r="J26" s="35" t="s">
        <v>29</v>
      </c>
    </row>
    <row r="27" ht="60" customHeight="1" spans="1:10">
      <c r="A27" s="99">
        <v>26</v>
      </c>
      <c r="B27" s="21">
        <v>259</v>
      </c>
      <c r="C27" s="22" t="s">
        <v>210</v>
      </c>
      <c r="D27" s="62">
        <v>5</v>
      </c>
      <c r="E27" s="35" t="s">
        <v>187</v>
      </c>
      <c r="F27" s="22" t="s">
        <v>194</v>
      </c>
      <c r="G27" s="23">
        <v>49</v>
      </c>
      <c r="H27" s="23">
        <v>0</v>
      </c>
      <c r="I27" s="21">
        <v>5</v>
      </c>
      <c r="J27" s="35" t="s">
        <v>29</v>
      </c>
    </row>
    <row r="28" ht="60" customHeight="1" spans="1:10">
      <c r="A28" s="99">
        <v>27</v>
      </c>
      <c r="B28" s="21">
        <v>261</v>
      </c>
      <c r="C28" s="22" t="s">
        <v>211</v>
      </c>
      <c r="D28" s="62">
        <v>5</v>
      </c>
      <c r="E28" s="35" t="s">
        <v>187</v>
      </c>
      <c r="F28" s="22" t="s">
        <v>194</v>
      </c>
      <c r="G28" s="23">
        <v>84.9</v>
      </c>
      <c r="H28" s="23">
        <v>424.5</v>
      </c>
      <c r="I28" s="21">
        <v>5</v>
      </c>
      <c r="J28" s="35" t="s">
        <v>41</v>
      </c>
    </row>
    <row r="29" ht="60" customHeight="1" spans="1:10">
      <c r="A29" s="99">
        <v>28</v>
      </c>
      <c r="B29" s="21">
        <v>262</v>
      </c>
      <c r="C29" s="22" t="s">
        <v>212</v>
      </c>
      <c r="D29" s="62">
        <v>5</v>
      </c>
      <c r="E29" s="35" t="s">
        <v>187</v>
      </c>
      <c r="F29" s="22" t="s">
        <v>194</v>
      </c>
      <c r="G29" s="23">
        <v>95.7</v>
      </c>
      <c r="H29" s="23">
        <v>0</v>
      </c>
      <c r="I29" s="21">
        <v>3</v>
      </c>
      <c r="J29" s="35" t="s">
        <v>29</v>
      </c>
    </row>
    <row r="30" ht="60" customHeight="1" spans="1:10">
      <c r="A30" s="99">
        <v>29</v>
      </c>
      <c r="B30" s="21">
        <v>263</v>
      </c>
      <c r="C30" s="22" t="s">
        <v>213</v>
      </c>
      <c r="D30" s="62">
        <v>5</v>
      </c>
      <c r="E30" s="35" t="s">
        <v>187</v>
      </c>
      <c r="F30" s="22" t="s">
        <v>194</v>
      </c>
      <c r="G30" s="23">
        <v>92.22</v>
      </c>
      <c r="H30" s="23">
        <v>0</v>
      </c>
      <c r="I30" s="21">
        <v>3</v>
      </c>
      <c r="J30" s="35" t="s">
        <v>29</v>
      </c>
    </row>
    <row r="31" ht="60" customHeight="1" spans="1:10">
      <c r="A31" s="99">
        <v>30</v>
      </c>
      <c r="B31" s="21">
        <v>264</v>
      </c>
      <c r="C31" s="22" t="s">
        <v>214</v>
      </c>
      <c r="D31" s="62">
        <v>5</v>
      </c>
      <c r="E31" s="35" t="s">
        <v>187</v>
      </c>
      <c r="F31" s="22" t="s">
        <v>194</v>
      </c>
      <c r="G31" s="23">
        <v>29</v>
      </c>
      <c r="H31" s="23">
        <v>0</v>
      </c>
      <c r="I31" s="21">
        <v>3</v>
      </c>
      <c r="J31" s="35" t="s">
        <v>29</v>
      </c>
    </row>
    <row r="32" ht="60" customHeight="1" spans="1:10">
      <c r="A32" s="99">
        <v>31</v>
      </c>
      <c r="B32" s="21">
        <v>265</v>
      </c>
      <c r="C32" s="22" t="s">
        <v>215</v>
      </c>
      <c r="D32" s="62">
        <v>5</v>
      </c>
      <c r="E32" s="35" t="s">
        <v>187</v>
      </c>
      <c r="F32" s="22" t="s">
        <v>194</v>
      </c>
      <c r="G32" s="23">
        <v>43.4</v>
      </c>
      <c r="H32" s="23">
        <v>0</v>
      </c>
      <c r="I32" s="21">
        <v>3</v>
      </c>
      <c r="J32" s="35" t="s">
        <v>29</v>
      </c>
    </row>
    <row r="33" ht="60" customHeight="1" spans="1:10">
      <c r="A33" s="99">
        <v>32</v>
      </c>
      <c r="B33" s="21">
        <v>268</v>
      </c>
      <c r="C33" s="22" t="s">
        <v>216</v>
      </c>
      <c r="D33" s="62">
        <v>10</v>
      </c>
      <c r="E33" s="35" t="s">
        <v>197</v>
      </c>
      <c r="F33" s="22" t="s">
        <v>194</v>
      </c>
      <c r="G33" s="23">
        <v>108</v>
      </c>
      <c r="H33" s="23">
        <v>0</v>
      </c>
      <c r="I33" s="21">
        <v>7</v>
      </c>
      <c r="J33" s="35" t="s">
        <v>29</v>
      </c>
    </row>
    <row r="34" ht="60" customHeight="1" spans="1:10">
      <c r="A34" s="99">
        <v>33</v>
      </c>
      <c r="B34" s="21">
        <v>269</v>
      </c>
      <c r="C34" s="22" t="s">
        <v>217</v>
      </c>
      <c r="D34" s="62">
        <v>10</v>
      </c>
      <c r="E34" s="35" t="s">
        <v>197</v>
      </c>
      <c r="F34" s="22" t="s">
        <v>194</v>
      </c>
      <c r="G34" s="23">
        <v>50</v>
      </c>
      <c r="H34" s="23">
        <v>0</v>
      </c>
      <c r="I34" s="21">
        <v>5</v>
      </c>
      <c r="J34" s="35" t="s">
        <v>34</v>
      </c>
    </row>
    <row r="35" ht="60" customHeight="1" spans="1:10">
      <c r="A35" s="99">
        <v>34</v>
      </c>
      <c r="B35" s="21">
        <v>271</v>
      </c>
      <c r="C35" s="22" t="s">
        <v>218</v>
      </c>
      <c r="D35" s="62">
        <v>5</v>
      </c>
      <c r="E35" s="35" t="s">
        <v>187</v>
      </c>
      <c r="F35" s="22" t="s">
        <v>194</v>
      </c>
      <c r="G35" s="23">
        <v>51.9</v>
      </c>
      <c r="H35" s="23">
        <v>0</v>
      </c>
      <c r="I35" s="21">
        <v>5</v>
      </c>
      <c r="J35" s="35" t="s">
        <v>124</v>
      </c>
    </row>
    <row r="36" ht="60" customHeight="1" spans="1:10">
      <c r="A36" s="99">
        <v>35</v>
      </c>
      <c r="B36" s="21">
        <v>272</v>
      </c>
      <c r="C36" s="22" t="s">
        <v>219</v>
      </c>
      <c r="D36" s="62">
        <v>10</v>
      </c>
      <c r="E36" s="35" t="s">
        <v>197</v>
      </c>
      <c r="F36" s="22" t="s">
        <v>194</v>
      </c>
      <c r="G36" s="23">
        <v>118.2</v>
      </c>
      <c r="H36" s="23">
        <v>0</v>
      </c>
      <c r="I36" s="21">
        <v>7</v>
      </c>
      <c r="J36" s="35" t="s">
        <v>124</v>
      </c>
    </row>
    <row r="37" ht="60" customHeight="1" spans="1:10">
      <c r="A37" s="99">
        <v>36</v>
      </c>
      <c r="B37" s="21">
        <v>273</v>
      </c>
      <c r="C37" s="22" t="s">
        <v>220</v>
      </c>
      <c r="D37" s="62">
        <v>10</v>
      </c>
      <c r="E37" s="35" t="s">
        <v>197</v>
      </c>
      <c r="F37" s="22" t="s">
        <v>194</v>
      </c>
      <c r="G37" s="23">
        <v>67.8</v>
      </c>
      <c r="H37" s="23">
        <v>0</v>
      </c>
      <c r="I37" s="21">
        <v>7</v>
      </c>
      <c r="J37" s="35" t="s">
        <v>124</v>
      </c>
    </row>
    <row r="38" ht="60" customHeight="1" spans="1:10">
      <c r="A38" s="99">
        <v>37</v>
      </c>
      <c r="B38" s="21">
        <v>274</v>
      </c>
      <c r="C38" s="22" t="s">
        <v>221</v>
      </c>
      <c r="D38" s="62">
        <v>5</v>
      </c>
      <c r="E38" s="35" t="s">
        <v>187</v>
      </c>
      <c r="F38" s="22" t="s">
        <v>194</v>
      </c>
      <c r="G38" s="23">
        <v>44.55</v>
      </c>
      <c r="H38" s="23">
        <v>0</v>
      </c>
      <c r="I38" s="21">
        <v>5</v>
      </c>
      <c r="J38" s="35" t="s">
        <v>32</v>
      </c>
    </row>
    <row r="39" ht="60" customHeight="1" spans="1:10">
      <c r="A39" s="99">
        <v>38</v>
      </c>
      <c r="B39" s="21">
        <v>275</v>
      </c>
      <c r="C39" s="22" t="s">
        <v>222</v>
      </c>
      <c r="D39" s="62">
        <v>10</v>
      </c>
      <c r="E39" s="35" t="s">
        <v>197</v>
      </c>
      <c r="F39" s="22" t="s">
        <v>194</v>
      </c>
      <c r="G39" s="23">
        <v>76.3</v>
      </c>
      <c r="H39" s="23">
        <v>0</v>
      </c>
      <c r="I39" s="21">
        <v>5</v>
      </c>
      <c r="J39" s="35" t="s">
        <v>29</v>
      </c>
    </row>
    <row r="40" ht="60" customHeight="1" spans="1:10">
      <c r="A40" s="99">
        <v>39</v>
      </c>
      <c r="B40" s="21">
        <v>276</v>
      </c>
      <c r="C40" s="22" t="s">
        <v>223</v>
      </c>
      <c r="D40" s="62">
        <v>10</v>
      </c>
      <c r="E40" s="35" t="s">
        <v>197</v>
      </c>
      <c r="F40" s="22" t="s">
        <v>194</v>
      </c>
      <c r="G40" s="23">
        <v>91.8</v>
      </c>
      <c r="H40" s="23">
        <v>0</v>
      </c>
      <c r="I40" s="21">
        <v>5</v>
      </c>
      <c r="J40" s="35" t="s">
        <v>32</v>
      </c>
    </row>
    <row r="41" ht="60" customHeight="1" spans="1:10">
      <c r="A41" s="99">
        <v>40</v>
      </c>
      <c r="B41" s="21">
        <v>277</v>
      </c>
      <c r="C41" s="22" t="s">
        <v>224</v>
      </c>
      <c r="D41" s="62">
        <v>20</v>
      </c>
      <c r="E41" s="35" t="s">
        <v>178</v>
      </c>
      <c r="F41" s="22" t="s">
        <v>194</v>
      </c>
      <c r="G41" s="23">
        <v>99</v>
      </c>
      <c r="H41" s="23">
        <v>0</v>
      </c>
      <c r="I41" s="21">
        <v>3</v>
      </c>
      <c r="J41" s="35" t="s">
        <v>29</v>
      </c>
    </row>
    <row r="42" ht="60" customHeight="1" spans="1:10">
      <c r="A42" s="99">
        <v>41</v>
      </c>
      <c r="B42" s="21">
        <v>278</v>
      </c>
      <c r="C42" s="22" t="s">
        <v>225</v>
      </c>
      <c r="D42" s="62">
        <v>20</v>
      </c>
      <c r="E42" s="35" t="s">
        <v>178</v>
      </c>
      <c r="F42" s="22" t="s">
        <v>194</v>
      </c>
      <c r="G42" s="23">
        <v>51.86</v>
      </c>
      <c r="H42" s="23">
        <v>0</v>
      </c>
      <c r="I42" s="21">
        <v>7</v>
      </c>
      <c r="J42" s="35" t="s">
        <v>32</v>
      </c>
    </row>
    <row r="43" ht="60" customHeight="1" spans="1:10">
      <c r="A43" s="99">
        <v>42</v>
      </c>
      <c r="B43" s="21">
        <v>279</v>
      </c>
      <c r="C43" s="22" t="s">
        <v>226</v>
      </c>
      <c r="D43" s="62">
        <v>5</v>
      </c>
      <c r="E43" s="35" t="s">
        <v>187</v>
      </c>
      <c r="F43" s="22" t="s">
        <v>194</v>
      </c>
      <c r="G43" s="23">
        <v>34</v>
      </c>
      <c r="H43" s="23">
        <v>0</v>
      </c>
      <c r="I43" s="21">
        <v>5</v>
      </c>
      <c r="J43" s="35" t="s">
        <v>34</v>
      </c>
    </row>
    <row r="44" ht="60" customHeight="1" spans="1:10">
      <c r="A44" s="99">
        <v>43</v>
      </c>
      <c r="B44" s="21">
        <v>280</v>
      </c>
      <c r="C44" s="22" t="s">
        <v>227</v>
      </c>
      <c r="D44" s="62">
        <v>4</v>
      </c>
      <c r="E44" s="35" t="s">
        <v>228</v>
      </c>
      <c r="F44" s="22" t="s">
        <v>194</v>
      </c>
      <c r="G44" s="23">
        <v>67.2</v>
      </c>
      <c r="H44" s="23">
        <v>0</v>
      </c>
      <c r="I44" s="21">
        <v>2</v>
      </c>
      <c r="J44" s="35" t="s">
        <v>29</v>
      </c>
    </row>
    <row r="45" ht="60" customHeight="1" spans="1:10">
      <c r="A45" s="99">
        <v>44</v>
      </c>
      <c r="B45" s="21">
        <v>282</v>
      </c>
      <c r="C45" s="22" t="s">
        <v>229</v>
      </c>
      <c r="D45" s="62">
        <v>20</v>
      </c>
      <c r="E45" s="35" t="s">
        <v>178</v>
      </c>
      <c r="F45" s="22" t="s">
        <v>194</v>
      </c>
      <c r="G45" s="23">
        <v>50.97</v>
      </c>
      <c r="H45" s="23">
        <v>0</v>
      </c>
      <c r="I45" s="21">
        <v>10</v>
      </c>
      <c r="J45" s="35" t="s">
        <v>29</v>
      </c>
    </row>
    <row r="46" ht="60" customHeight="1" spans="1:10">
      <c r="A46" s="99">
        <v>45</v>
      </c>
      <c r="B46" s="21">
        <v>285</v>
      </c>
      <c r="C46" s="22" t="s">
        <v>230</v>
      </c>
      <c r="D46" s="21">
        <v>10</v>
      </c>
      <c r="E46" s="22" t="s">
        <v>197</v>
      </c>
      <c r="F46" s="22" t="s">
        <v>231</v>
      </c>
      <c r="G46" s="23">
        <v>205.6</v>
      </c>
      <c r="H46" s="23">
        <v>0</v>
      </c>
      <c r="I46" s="146">
        <v>6</v>
      </c>
      <c r="J46" s="35" t="s">
        <v>32</v>
      </c>
    </row>
    <row r="47" ht="60" customHeight="1" spans="1:10">
      <c r="A47" s="99">
        <v>46</v>
      </c>
      <c r="B47" s="21">
        <v>286</v>
      </c>
      <c r="C47" s="22" t="s">
        <v>232</v>
      </c>
      <c r="D47" s="21">
        <v>10</v>
      </c>
      <c r="E47" s="22" t="s">
        <v>197</v>
      </c>
      <c r="F47" s="22" t="s">
        <v>231</v>
      </c>
      <c r="G47" s="23">
        <v>216</v>
      </c>
      <c r="H47" s="23">
        <v>0</v>
      </c>
      <c r="I47" s="21">
        <v>7</v>
      </c>
      <c r="J47" s="35" t="s">
        <v>32</v>
      </c>
    </row>
    <row r="48" ht="60" customHeight="1" spans="1:10">
      <c r="A48" s="99">
        <v>47</v>
      </c>
      <c r="B48" s="21">
        <v>287</v>
      </c>
      <c r="C48" s="22" t="s">
        <v>233</v>
      </c>
      <c r="D48" s="62">
        <v>5</v>
      </c>
      <c r="E48" s="35" t="s">
        <v>187</v>
      </c>
      <c r="F48" s="22" t="s">
        <v>231</v>
      </c>
      <c r="G48" s="23">
        <v>143.01</v>
      </c>
      <c r="H48" s="23">
        <v>0</v>
      </c>
      <c r="I48" s="21">
        <v>3</v>
      </c>
      <c r="J48" s="35" t="s">
        <v>29</v>
      </c>
    </row>
    <row r="49" ht="60" customHeight="1" spans="1:10">
      <c r="A49" s="99">
        <v>48</v>
      </c>
      <c r="B49" s="21">
        <v>288</v>
      </c>
      <c r="C49" s="22" t="s">
        <v>234</v>
      </c>
      <c r="D49" s="62">
        <v>5</v>
      </c>
      <c r="E49" s="35" t="s">
        <v>187</v>
      </c>
      <c r="F49" s="22" t="s">
        <v>231</v>
      </c>
      <c r="G49" s="23">
        <v>75.6</v>
      </c>
      <c r="H49" s="23">
        <v>0</v>
      </c>
      <c r="I49" s="21">
        <v>5</v>
      </c>
      <c r="J49" s="35" t="s">
        <v>29</v>
      </c>
    </row>
    <row r="50" ht="60" customHeight="1" spans="1:10">
      <c r="A50" s="99">
        <v>49</v>
      </c>
      <c r="B50" s="21">
        <v>289</v>
      </c>
      <c r="C50" s="22" t="s">
        <v>235</v>
      </c>
      <c r="D50" s="62">
        <v>5</v>
      </c>
      <c r="E50" s="35" t="s">
        <v>187</v>
      </c>
      <c r="F50" s="22" t="s">
        <v>231</v>
      </c>
      <c r="G50" s="23">
        <v>98</v>
      </c>
      <c r="H50" s="23">
        <v>0</v>
      </c>
      <c r="I50" s="21">
        <v>5</v>
      </c>
      <c r="J50" s="35" t="s">
        <v>29</v>
      </c>
    </row>
    <row r="51" ht="60" customHeight="1" spans="1:10">
      <c r="A51" s="99">
        <v>50</v>
      </c>
      <c r="B51" s="21">
        <v>290</v>
      </c>
      <c r="C51" s="22" t="s">
        <v>236</v>
      </c>
      <c r="D51" s="145">
        <v>5</v>
      </c>
      <c r="E51" s="35" t="s">
        <v>187</v>
      </c>
      <c r="F51" s="22" t="s">
        <v>231</v>
      </c>
      <c r="G51" s="23">
        <v>130.9</v>
      </c>
      <c r="H51" s="23">
        <v>0</v>
      </c>
      <c r="I51" s="21">
        <v>5</v>
      </c>
      <c r="J51" s="35" t="s">
        <v>29</v>
      </c>
    </row>
    <row r="52" ht="67" customHeight="1" spans="1:10">
      <c r="A52" s="99">
        <v>51</v>
      </c>
      <c r="B52" s="21">
        <v>291</v>
      </c>
      <c r="C52" s="22" t="s">
        <v>237</v>
      </c>
      <c r="D52" s="62">
        <v>5</v>
      </c>
      <c r="E52" s="35" t="s">
        <v>187</v>
      </c>
      <c r="F52" s="22" t="s">
        <v>231</v>
      </c>
      <c r="G52" s="23">
        <v>92.8</v>
      </c>
      <c r="H52" s="23">
        <v>0</v>
      </c>
      <c r="I52" s="21">
        <v>5</v>
      </c>
      <c r="J52" s="35" t="s">
        <v>29</v>
      </c>
    </row>
    <row r="53" ht="66" customHeight="1" spans="1:10">
      <c r="A53" s="99">
        <v>52</v>
      </c>
      <c r="B53" s="21">
        <v>293</v>
      </c>
      <c r="C53" s="22" t="s">
        <v>238</v>
      </c>
      <c r="D53" s="62">
        <v>10</v>
      </c>
      <c r="E53" s="35" t="s">
        <v>197</v>
      </c>
      <c r="F53" s="22" t="s">
        <v>239</v>
      </c>
      <c r="G53" s="23">
        <v>210</v>
      </c>
      <c r="H53" s="23">
        <v>0</v>
      </c>
      <c r="I53" s="21">
        <v>7</v>
      </c>
      <c r="J53" s="35" t="s">
        <v>124</v>
      </c>
    </row>
    <row r="54" ht="70" customHeight="1" spans="1:10">
      <c r="A54" s="99">
        <v>53</v>
      </c>
      <c r="B54" s="21">
        <v>294</v>
      </c>
      <c r="C54" s="22" t="s">
        <v>240</v>
      </c>
      <c r="D54" s="62">
        <v>10</v>
      </c>
      <c r="E54" s="35" t="s">
        <v>197</v>
      </c>
      <c r="F54" s="22" t="s">
        <v>239</v>
      </c>
      <c r="G54" s="23">
        <v>79</v>
      </c>
      <c r="H54" s="23">
        <v>0</v>
      </c>
      <c r="I54" s="21">
        <v>7</v>
      </c>
      <c r="J54" s="35" t="s">
        <v>124</v>
      </c>
    </row>
    <row r="55" ht="60" customHeight="1" spans="1:10">
      <c r="A55" s="99">
        <v>54</v>
      </c>
      <c r="B55" s="21">
        <v>295</v>
      </c>
      <c r="C55" s="22" t="s">
        <v>241</v>
      </c>
      <c r="D55" s="21">
        <v>10</v>
      </c>
      <c r="E55" s="22" t="s">
        <v>197</v>
      </c>
      <c r="F55" s="22" t="s">
        <v>239</v>
      </c>
      <c r="G55" s="23">
        <v>70</v>
      </c>
      <c r="H55" s="23">
        <v>0</v>
      </c>
      <c r="I55" s="21">
        <v>5</v>
      </c>
      <c r="J55" s="35" t="s">
        <v>32</v>
      </c>
    </row>
    <row r="56" ht="60" customHeight="1" spans="1:10">
      <c r="A56" s="99">
        <v>55</v>
      </c>
      <c r="B56" s="21">
        <v>296</v>
      </c>
      <c r="C56" s="22" t="s">
        <v>242</v>
      </c>
      <c r="D56" s="62">
        <v>10</v>
      </c>
      <c r="E56" s="35" t="s">
        <v>197</v>
      </c>
      <c r="F56" s="22" t="s">
        <v>239</v>
      </c>
      <c r="G56" s="23">
        <v>219</v>
      </c>
      <c r="H56" s="23">
        <v>0</v>
      </c>
      <c r="I56" s="21">
        <v>8</v>
      </c>
      <c r="J56" s="35" t="s">
        <v>124</v>
      </c>
    </row>
    <row r="57" ht="60" customHeight="1" spans="1:10">
      <c r="A57" s="99">
        <v>56</v>
      </c>
      <c r="B57" s="21">
        <v>300</v>
      </c>
      <c r="C57" s="22" t="s">
        <v>243</v>
      </c>
      <c r="D57" s="67">
        <v>7</v>
      </c>
      <c r="E57" s="35" t="s">
        <v>244</v>
      </c>
      <c r="F57" s="22" t="s">
        <v>239</v>
      </c>
      <c r="G57" s="23">
        <v>180.8</v>
      </c>
      <c r="H57" s="23">
        <v>0</v>
      </c>
      <c r="I57" s="21">
        <v>6</v>
      </c>
      <c r="J57" s="35" t="s">
        <v>124</v>
      </c>
    </row>
    <row r="58" ht="60" customHeight="1" spans="1:10">
      <c r="A58" s="99">
        <v>57</v>
      </c>
      <c r="B58" s="21">
        <v>301</v>
      </c>
      <c r="C58" s="22" t="s">
        <v>245</v>
      </c>
      <c r="D58" s="67">
        <v>5</v>
      </c>
      <c r="E58" s="35" t="s">
        <v>187</v>
      </c>
      <c r="F58" s="22" t="s">
        <v>239</v>
      </c>
      <c r="G58" s="23">
        <v>78.53</v>
      </c>
      <c r="H58" s="23">
        <v>0</v>
      </c>
      <c r="I58" s="21">
        <v>5</v>
      </c>
      <c r="J58" s="35" t="s">
        <v>32</v>
      </c>
    </row>
    <row r="59" ht="60" customHeight="1" spans="1:10">
      <c r="A59" s="99">
        <v>58</v>
      </c>
      <c r="B59" s="21">
        <v>302</v>
      </c>
      <c r="C59" s="22" t="s">
        <v>246</v>
      </c>
      <c r="D59" s="67">
        <v>5</v>
      </c>
      <c r="E59" s="35" t="s">
        <v>187</v>
      </c>
      <c r="F59" s="22" t="s">
        <v>239</v>
      </c>
      <c r="G59" s="23">
        <v>60.2</v>
      </c>
      <c r="H59" s="23">
        <v>0</v>
      </c>
      <c r="I59" s="21">
        <v>5</v>
      </c>
      <c r="J59" s="35" t="s">
        <v>124</v>
      </c>
    </row>
    <row r="60" ht="60" customHeight="1" spans="1:10">
      <c r="A60" s="99">
        <v>59</v>
      </c>
      <c r="B60" s="21">
        <v>303</v>
      </c>
      <c r="C60" s="22" t="s">
        <v>247</v>
      </c>
      <c r="D60" s="67">
        <v>5</v>
      </c>
      <c r="E60" s="35" t="s">
        <v>187</v>
      </c>
      <c r="F60" s="22" t="s">
        <v>248</v>
      </c>
      <c r="G60" s="23">
        <v>126.12</v>
      </c>
      <c r="H60" s="23">
        <v>0</v>
      </c>
      <c r="I60" s="21">
        <v>5</v>
      </c>
      <c r="J60" s="35" t="s">
        <v>32</v>
      </c>
    </row>
    <row r="61" ht="60" customHeight="1" spans="1:10">
      <c r="A61" s="99">
        <v>60</v>
      </c>
      <c r="B61" s="21">
        <v>305</v>
      </c>
      <c r="C61" s="22" t="s">
        <v>249</v>
      </c>
      <c r="D61" s="67">
        <v>4</v>
      </c>
      <c r="E61" s="22" t="s">
        <v>228</v>
      </c>
      <c r="F61" s="22" t="s">
        <v>248</v>
      </c>
      <c r="G61" s="23">
        <v>54.6</v>
      </c>
      <c r="H61" s="23">
        <v>0</v>
      </c>
      <c r="I61" s="21">
        <v>4</v>
      </c>
      <c r="J61" s="35" t="s">
        <v>29</v>
      </c>
    </row>
    <row r="62" ht="60" customHeight="1" spans="1:10">
      <c r="A62" s="99">
        <v>61</v>
      </c>
      <c r="B62" s="21">
        <v>307</v>
      </c>
      <c r="C62" s="22" t="s">
        <v>250</v>
      </c>
      <c r="D62" s="67">
        <v>2</v>
      </c>
      <c r="E62" s="22" t="s">
        <v>251</v>
      </c>
      <c r="F62" s="22" t="s">
        <v>248</v>
      </c>
      <c r="G62" s="23">
        <v>208.6</v>
      </c>
      <c r="H62" s="23">
        <v>0</v>
      </c>
      <c r="I62" s="21">
        <v>2</v>
      </c>
      <c r="J62" s="35" t="s">
        <v>29</v>
      </c>
    </row>
    <row r="63" ht="60" customHeight="1" spans="1:10">
      <c r="A63" s="99">
        <v>62</v>
      </c>
      <c r="B63" s="21">
        <v>308</v>
      </c>
      <c r="C63" s="22" t="s">
        <v>252</v>
      </c>
      <c r="D63" s="67">
        <v>7</v>
      </c>
      <c r="E63" s="22" t="s">
        <v>244</v>
      </c>
      <c r="F63" s="22" t="s">
        <v>248</v>
      </c>
      <c r="G63" s="23">
        <v>94.48</v>
      </c>
      <c r="H63" s="23">
        <v>0</v>
      </c>
      <c r="I63" s="21">
        <v>5</v>
      </c>
      <c r="J63" s="35" t="s">
        <v>29</v>
      </c>
    </row>
    <row r="64" ht="60" customHeight="1" spans="1:10">
      <c r="A64" s="99">
        <v>63</v>
      </c>
      <c r="B64" s="21">
        <v>309</v>
      </c>
      <c r="C64" s="22" t="s">
        <v>253</v>
      </c>
      <c r="D64" s="67">
        <v>7</v>
      </c>
      <c r="E64" s="22" t="s">
        <v>244</v>
      </c>
      <c r="F64" s="22" t="s">
        <v>248</v>
      </c>
      <c r="G64" s="23">
        <v>43.25</v>
      </c>
      <c r="H64" s="23">
        <v>0</v>
      </c>
      <c r="I64" s="21">
        <v>5</v>
      </c>
      <c r="J64" s="35" t="s">
        <v>29</v>
      </c>
    </row>
    <row r="65" ht="60" customHeight="1" spans="1:10">
      <c r="A65" s="99">
        <v>64</v>
      </c>
      <c r="B65" s="21">
        <v>310</v>
      </c>
      <c r="C65" s="22" t="s">
        <v>254</v>
      </c>
      <c r="D65" s="67">
        <v>7</v>
      </c>
      <c r="E65" s="22" t="s">
        <v>244</v>
      </c>
      <c r="F65" s="22" t="s">
        <v>248</v>
      </c>
      <c r="G65" s="23">
        <v>42</v>
      </c>
      <c r="H65" s="23">
        <v>0</v>
      </c>
      <c r="I65" s="21">
        <v>5</v>
      </c>
      <c r="J65" s="35" t="s">
        <v>29</v>
      </c>
    </row>
    <row r="66" ht="60" customHeight="1" spans="1:10">
      <c r="A66" s="99">
        <v>65</v>
      </c>
      <c r="B66" s="21">
        <v>311</v>
      </c>
      <c r="C66" s="22" t="s">
        <v>255</v>
      </c>
      <c r="D66" s="67">
        <v>5</v>
      </c>
      <c r="E66" s="22" t="s">
        <v>187</v>
      </c>
      <c r="F66" s="22" t="s">
        <v>248</v>
      </c>
      <c r="G66" s="23">
        <v>50.4</v>
      </c>
      <c r="H66" s="23">
        <v>0</v>
      </c>
      <c r="I66" s="21">
        <v>3</v>
      </c>
      <c r="J66" s="35" t="s">
        <v>29</v>
      </c>
    </row>
    <row r="67" ht="60" customHeight="1" spans="1:10">
      <c r="A67" s="99">
        <v>66</v>
      </c>
      <c r="B67" s="21">
        <v>312</v>
      </c>
      <c r="C67" s="22" t="s">
        <v>256</v>
      </c>
      <c r="D67" s="67">
        <v>2</v>
      </c>
      <c r="E67" s="22" t="s">
        <v>251</v>
      </c>
      <c r="F67" s="22" t="s">
        <v>248</v>
      </c>
      <c r="G67" s="23">
        <v>94.6</v>
      </c>
      <c r="H67" s="23">
        <v>0</v>
      </c>
      <c r="I67" s="21">
        <v>2</v>
      </c>
      <c r="J67" s="35" t="s">
        <v>124</v>
      </c>
    </row>
    <row r="68" ht="60" customHeight="1" spans="1:10">
      <c r="A68" s="99">
        <v>67</v>
      </c>
      <c r="B68" s="21">
        <v>313</v>
      </c>
      <c r="C68" s="22" t="s">
        <v>257</v>
      </c>
      <c r="D68" s="67">
        <v>2</v>
      </c>
      <c r="E68" s="22" t="s">
        <v>251</v>
      </c>
      <c r="F68" s="22" t="s">
        <v>248</v>
      </c>
      <c r="G68" s="23">
        <v>75.6</v>
      </c>
      <c r="H68" s="23">
        <v>0</v>
      </c>
      <c r="I68" s="21">
        <v>2</v>
      </c>
      <c r="J68" s="35" t="s">
        <v>29</v>
      </c>
    </row>
    <row r="69" ht="60" customHeight="1" spans="1:10">
      <c r="A69" s="99">
        <v>68</v>
      </c>
      <c r="B69" s="21">
        <v>314</v>
      </c>
      <c r="C69" s="22" t="s">
        <v>258</v>
      </c>
      <c r="D69" s="67">
        <v>2</v>
      </c>
      <c r="E69" s="22" t="s">
        <v>251</v>
      </c>
      <c r="F69" s="22" t="s">
        <v>248</v>
      </c>
      <c r="G69" s="23">
        <v>118.3</v>
      </c>
      <c r="H69" s="23">
        <v>0</v>
      </c>
      <c r="I69" s="21">
        <v>2</v>
      </c>
      <c r="J69" s="35" t="s">
        <v>29</v>
      </c>
    </row>
    <row r="70" ht="60" customHeight="1" spans="1:10">
      <c r="A70" s="99">
        <v>69</v>
      </c>
      <c r="B70" s="21">
        <v>317</v>
      </c>
      <c r="C70" s="22" t="s">
        <v>259</v>
      </c>
      <c r="D70" s="67">
        <v>5</v>
      </c>
      <c r="E70" s="22" t="s">
        <v>187</v>
      </c>
      <c r="F70" s="22" t="s">
        <v>248</v>
      </c>
      <c r="G70" s="23">
        <v>205.32</v>
      </c>
      <c r="H70" s="23">
        <v>0</v>
      </c>
      <c r="I70" s="21">
        <v>5</v>
      </c>
      <c r="J70" s="35" t="s">
        <v>29</v>
      </c>
    </row>
    <row r="71" ht="60" customHeight="1" spans="1:10">
      <c r="A71" s="99">
        <v>70</v>
      </c>
      <c r="B71" s="21">
        <v>318</v>
      </c>
      <c r="C71" s="22" t="s">
        <v>260</v>
      </c>
      <c r="D71" s="67">
        <v>7</v>
      </c>
      <c r="E71" s="22" t="s">
        <v>244</v>
      </c>
      <c r="F71" s="22" t="s">
        <v>248</v>
      </c>
      <c r="G71" s="23">
        <v>36.57</v>
      </c>
      <c r="H71" s="23">
        <v>0</v>
      </c>
      <c r="I71" s="21">
        <v>3</v>
      </c>
      <c r="J71" s="35" t="s">
        <v>29</v>
      </c>
    </row>
    <row r="72" ht="60" customHeight="1" spans="1:10">
      <c r="A72" s="99">
        <v>71</v>
      </c>
      <c r="B72" s="21">
        <v>320</v>
      </c>
      <c r="C72" s="22" t="s">
        <v>261</v>
      </c>
      <c r="D72" s="67">
        <v>10</v>
      </c>
      <c r="E72" s="22" t="s">
        <v>197</v>
      </c>
      <c r="F72" s="22" t="s">
        <v>248</v>
      </c>
      <c r="G72" s="23">
        <v>292.9</v>
      </c>
      <c r="H72" s="23">
        <v>0</v>
      </c>
      <c r="I72" s="21">
        <v>7</v>
      </c>
      <c r="J72" s="35" t="s">
        <v>29</v>
      </c>
    </row>
    <row r="73" ht="60" customHeight="1" spans="1:10">
      <c r="A73" s="99">
        <v>72</v>
      </c>
      <c r="B73" s="21">
        <v>321</v>
      </c>
      <c r="C73" s="22" t="s">
        <v>262</v>
      </c>
      <c r="D73" s="67">
        <v>3</v>
      </c>
      <c r="E73" s="22" t="s">
        <v>263</v>
      </c>
      <c r="F73" s="22" t="s">
        <v>248</v>
      </c>
      <c r="G73" s="23">
        <v>38.09</v>
      </c>
      <c r="H73" s="23">
        <v>114.27</v>
      </c>
      <c r="I73" s="21">
        <v>3</v>
      </c>
      <c r="J73" s="35" t="s">
        <v>41</v>
      </c>
    </row>
    <row r="74" ht="60" customHeight="1" spans="1:10">
      <c r="A74" s="99">
        <v>73</v>
      </c>
      <c r="B74" s="21">
        <v>322</v>
      </c>
      <c r="C74" s="22" t="s">
        <v>264</v>
      </c>
      <c r="D74" s="67">
        <v>3</v>
      </c>
      <c r="E74" s="22" t="s">
        <v>263</v>
      </c>
      <c r="F74" s="22" t="s">
        <v>248</v>
      </c>
      <c r="G74" s="23">
        <v>38.09</v>
      </c>
      <c r="H74" s="23">
        <v>114.27</v>
      </c>
      <c r="I74" s="21">
        <v>3</v>
      </c>
      <c r="J74" s="35" t="s">
        <v>41</v>
      </c>
    </row>
    <row r="75" ht="60" customHeight="1" spans="1:10">
      <c r="A75" s="99">
        <v>74</v>
      </c>
      <c r="B75" s="21">
        <v>323</v>
      </c>
      <c r="C75" s="22" t="s">
        <v>265</v>
      </c>
      <c r="D75" s="21">
        <v>2</v>
      </c>
      <c r="E75" s="22" t="s">
        <v>251</v>
      </c>
      <c r="F75" s="22" t="s">
        <v>266</v>
      </c>
      <c r="G75" s="23">
        <v>63.31</v>
      </c>
      <c r="H75" s="23">
        <v>0</v>
      </c>
      <c r="I75" s="21">
        <v>2</v>
      </c>
      <c r="J75" s="35" t="s">
        <v>29</v>
      </c>
    </row>
    <row r="76" ht="60" customHeight="1" spans="1:10">
      <c r="A76" s="99">
        <v>75</v>
      </c>
      <c r="B76" s="21">
        <v>324</v>
      </c>
      <c r="C76" s="22" t="s">
        <v>267</v>
      </c>
      <c r="D76" s="21">
        <v>2</v>
      </c>
      <c r="E76" s="22" t="s">
        <v>251</v>
      </c>
      <c r="F76" s="22" t="s">
        <v>266</v>
      </c>
      <c r="G76" s="23">
        <v>379.06</v>
      </c>
      <c r="H76" s="23">
        <v>0</v>
      </c>
      <c r="I76" s="21">
        <v>2</v>
      </c>
      <c r="J76" s="35" t="s">
        <v>34</v>
      </c>
    </row>
    <row r="77" ht="73" customHeight="1" spans="1:10">
      <c r="A77" s="99">
        <v>76</v>
      </c>
      <c r="B77" s="21">
        <v>325</v>
      </c>
      <c r="C77" s="22" t="s">
        <v>268</v>
      </c>
      <c r="D77" s="21" t="s">
        <v>269</v>
      </c>
      <c r="E77" s="22" t="s">
        <v>251</v>
      </c>
      <c r="F77" s="22" t="s">
        <v>266</v>
      </c>
      <c r="G77" s="23">
        <v>266.89</v>
      </c>
      <c r="H77" s="23">
        <v>0</v>
      </c>
      <c r="I77" s="21">
        <v>2</v>
      </c>
      <c r="J77" s="35" t="s">
        <v>34</v>
      </c>
    </row>
    <row r="78" ht="60" customHeight="1" spans="1:10">
      <c r="A78" s="99">
        <v>77</v>
      </c>
      <c r="B78" s="21">
        <v>326</v>
      </c>
      <c r="C78" s="22" t="s">
        <v>270</v>
      </c>
      <c r="D78" s="21">
        <v>2</v>
      </c>
      <c r="E78" s="22" t="s">
        <v>251</v>
      </c>
      <c r="F78" s="22" t="s">
        <v>266</v>
      </c>
      <c r="G78" s="23">
        <v>100.75</v>
      </c>
      <c r="H78" s="23">
        <v>0</v>
      </c>
      <c r="I78" s="21">
        <v>2</v>
      </c>
      <c r="J78" s="35" t="s">
        <v>29</v>
      </c>
    </row>
    <row r="79" ht="74" customHeight="1" spans="1:10">
      <c r="A79" s="99">
        <v>78</v>
      </c>
      <c r="B79" s="21">
        <v>334</v>
      </c>
      <c r="C79" s="22" t="s">
        <v>271</v>
      </c>
      <c r="D79" s="21" t="s">
        <v>272</v>
      </c>
      <c r="E79" s="22" t="s">
        <v>187</v>
      </c>
      <c r="F79" s="22" t="s">
        <v>273</v>
      </c>
      <c r="G79" s="23">
        <v>105.6</v>
      </c>
      <c r="H79" s="23">
        <v>0</v>
      </c>
      <c r="I79" s="21">
        <v>5</v>
      </c>
      <c r="J79" s="35" t="s">
        <v>32</v>
      </c>
    </row>
    <row r="80" ht="67.05" customHeight="1" spans="1:10">
      <c r="A80" s="99">
        <v>79</v>
      </c>
      <c r="B80" s="21">
        <v>335</v>
      </c>
      <c r="C80" s="22" t="s">
        <v>274</v>
      </c>
      <c r="D80" s="21" t="s">
        <v>272</v>
      </c>
      <c r="E80" s="22" t="s">
        <v>187</v>
      </c>
      <c r="F80" s="22" t="s">
        <v>273</v>
      </c>
      <c r="G80" s="23">
        <v>78.72</v>
      </c>
      <c r="H80" s="23">
        <v>393.6</v>
      </c>
      <c r="I80" s="21">
        <v>5</v>
      </c>
      <c r="J80" s="35" t="s">
        <v>41</v>
      </c>
    </row>
    <row r="81" ht="66" customHeight="1" spans="1:10">
      <c r="A81" s="99">
        <v>80</v>
      </c>
      <c r="B81" s="21">
        <v>336</v>
      </c>
      <c r="C81" s="22" t="s">
        <v>275</v>
      </c>
      <c r="D81" s="21" t="s">
        <v>272</v>
      </c>
      <c r="E81" s="22" t="s">
        <v>187</v>
      </c>
      <c r="F81" s="22" t="s">
        <v>273</v>
      </c>
      <c r="G81" s="23">
        <v>103.82</v>
      </c>
      <c r="H81" s="23">
        <v>0</v>
      </c>
      <c r="I81" s="21">
        <v>5</v>
      </c>
      <c r="J81" s="35" t="s">
        <v>29</v>
      </c>
    </row>
    <row r="82" ht="60" customHeight="1" spans="1:10">
      <c r="A82" s="99">
        <v>81</v>
      </c>
      <c r="B82" s="21">
        <v>337</v>
      </c>
      <c r="C82" s="22" t="s">
        <v>276</v>
      </c>
      <c r="D82" s="21" t="s">
        <v>269</v>
      </c>
      <c r="E82" s="22" t="s">
        <v>251</v>
      </c>
      <c r="F82" s="22" t="s">
        <v>273</v>
      </c>
      <c r="G82" s="23">
        <v>136.13</v>
      </c>
      <c r="H82" s="23">
        <v>0</v>
      </c>
      <c r="I82" s="21">
        <v>2</v>
      </c>
      <c r="J82" s="35" t="s">
        <v>34</v>
      </c>
    </row>
    <row r="83" ht="60" customHeight="1" spans="1:10">
      <c r="A83" s="99">
        <v>82</v>
      </c>
      <c r="B83" s="21">
        <v>338</v>
      </c>
      <c r="C83" s="22" t="s">
        <v>277</v>
      </c>
      <c r="D83" s="21" t="s">
        <v>269</v>
      </c>
      <c r="E83" s="22" t="s">
        <v>251</v>
      </c>
      <c r="F83" s="22" t="s">
        <v>273</v>
      </c>
      <c r="G83" s="23">
        <v>43.29</v>
      </c>
      <c r="H83" s="23">
        <v>86.58</v>
      </c>
      <c r="I83" s="21">
        <v>2</v>
      </c>
      <c r="J83" s="35" t="s">
        <v>41</v>
      </c>
    </row>
    <row r="84" ht="74" customHeight="1" spans="1:10">
      <c r="A84" s="99">
        <v>83</v>
      </c>
      <c r="B84" s="21">
        <v>339</v>
      </c>
      <c r="C84" s="22" t="s">
        <v>278</v>
      </c>
      <c r="D84" s="21" t="s">
        <v>269</v>
      </c>
      <c r="E84" s="22" t="s">
        <v>251</v>
      </c>
      <c r="F84" s="22" t="s">
        <v>273</v>
      </c>
      <c r="G84" s="23">
        <v>164.54</v>
      </c>
      <c r="H84" s="23">
        <v>0</v>
      </c>
      <c r="I84" s="21">
        <v>2</v>
      </c>
      <c r="J84" s="35" t="s">
        <v>32</v>
      </c>
    </row>
    <row r="85" ht="74" customHeight="1" spans="1:10">
      <c r="A85" s="99">
        <v>84</v>
      </c>
      <c r="B85" s="21">
        <v>340</v>
      </c>
      <c r="C85" s="22" t="s">
        <v>279</v>
      </c>
      <c r="D85" s="21" t="s">
        <v>280</v>
      </c>
      <c r="E85" s="22" t="s">
        <v>197</v>
      </c>
      <c r="F85" s="22" t="s">
        <v>273</v>
      </c>
      <c r="G85" s="23">
        <v>166.31</v>
      </c>
      <c r="H85" s="23">
        <v>0</v>
      </c>
      <c r="I85" s="21">
        <v>7</v>
      </c>
      <c r="J85" s="35" t="s">
        <v>34</v>
      </c>
    </row>
    <row r="86" ht="60" customHeight="1" spans="1:10">
      <c r="A86" s="99">
        <v>85</v>
      </c>
      <c r="B86" s="21">
        <v>341</v>
      </c>
      <c r="C86" s="22" t="s">
        <v>281</v>
      </c>
      <c r="D86" s="21" t="s">
        <v>280</v>
      </c>
      <c r="E86" s="22" t="s">
        <v>197</v>
      </c>
      <c r="F86" s="22" t="s">
        <v>273</v>
      </c>
      <c r="G86" s="23">
        <v>214.8</v>
      </c>
      <c r="H86" s="23">
        <v>0</v>
      </c>
      <c r="I86" s="21">
        <v>7</v>
      </c>
      <c r="J86" s="35" t="s">
        <v>124</v>
      </c>
    </row>
    <row r="87" ht="60" customHeight="1" spans="1:10">
      <c r="A87" s="99">
        <v>86</v>
      </c>
      <c r="B87" s="21">
        <v>342</v>
      </c>
      <c r="C87" s="22" t="s">
        <v>282</v>
      </c>
      <c r="D87" s="21" t="s">
        <v>272</v>
      </c>
      <c r="E87" s="22" t="s">
        <v>187</v>
      </c>
      <c r="F87" s="22" t="s">
        <v>273</v>
      </c>
      <c r="G87" s="23">
        <v>123.9</v>
      </c>
      <c r="H87" s="23">
        <v>0</v>
      </c>
      <c r="I87" s="21">
        <v>5</v>
      </c>
      <c r="J87" s="35" t="s">
        <v>124</v>
      </c>
    </row>
    <row r="88" ht="68" customHeight="1" spans="1:10">
      <c r="A88" s="99">
        <v>87</v>
      </c>
      <c r="B88" s="21">
        <v>343</v>
      </c>
      <c r="C88" s="22" t="s">
        <v>283</v>
      </c>
      <c r="D88" s="21" t="s">
        <v>272</v>
      </c>
      <c r="E88" s="22" t="s">
        <v>187</v>
      </c>
      <c r="F88" s="22" t="s">
        <v>273</v>
      </c>
      <c r="G88" s="23">
        <v>165.9</v>
      </c>
      <c r="H88" s="23">
        <v>0</v>
      </c>
      <c r="I88" s="21">
        <v>2</v>
      </c>
      <c r="J88" s="35" t="s">
        <v>124</v>
      </c>
    </row>
    <row r="89" ht="60" customHeight="1" spans="1:10">
      <c r="A89" s="99">
        <v>88</v>
      </c>
      <c r="B89" s="21">
        <v>344</v>
      </c>
      <c r="C89" s="22" t="s">
        <v>284</v>
      </c>
      <c r="D89" s="21" t="s">
        <v>272</v>
      </c>
      <c r="E89" s="22" t="s">
        <v>187</v>
      </c>
      <c r="F89" s="22" t="s">
        <v>273</v>
      </c>
      <c r="G89" s="23">
        <v>165.3</v>
      </c>
      <c r="H89" s="23">
        <v>0</v>
      </c>
      <c r="I89" s="21">
        <v>3</v>
      </c>
      <c r="J89" s="35" t="s">
        <v>29</v>
      </c>
    </row>
    <row r="90" ht="60" customHeight="1" spans="1:10">
      <c r="A90" s="99">
        <v>89</v>
      </c>
      <c r="B90" s="21">
        <v>345</v>
      </c>
      <c r="C90" s="22" t="s">
        <v>285</v>
      </c>
      <c r="D90" s="21">
        <v>7</v>
      </c>
      <c r="E90" s="22" t="s">
        <v>244</v>
      </c>
      <c r="F90" s="22" t="s">
        <v>273</v>
      </c>
      <c r="G90" s="23">
        <v>72</v>
      </c>
      <c r="H90" s="23">
        <v>0</v>
      </c>
      <c r="I90" s="21">
        <v>7</v>
      </c>
      <c r="J90" s="35" t="s">
        <v>124</v>
      </c>
    </row>
    <row r="91" ht="60" customHeight="1" spans="1:10">
      <c r="A91" s="99">
        <v>90</v>
      </c>
      <c r="B91" s="21">
        <v>346</v>
      </c>
      <c r="C91" s="22" t="s">
        <v>286</v>
      </c>
      <c r="D91" s="21" t="s">
        <v>272</v>
      </c>
      <c r="E91" s="22" t="s">
        <v>187</v>
      </c>
      <c r="F91" s="22" t="s">
        <v>273</v>
      </c>
      <c r="G91" s="23">
        <v>144.2</v>
      </c>
      <c r="H91" s="23">
        <v>0</v>
      </c>
      <c r="I91" s="21">
        <v>3</v>
      </c>
      <c r="J91" s="35" t="s">
        <v>29</v>
      </c>
    </row>
    <row r="92" ht="60" customHeight="1" spans="1:10">
      <c r="A92" s="99">
        <v>91</v>
      </c>
      <c r="B92" s="21">
        <v>347</v>
      </c>
      <c r="C92" s="22" t="s">
        <v>287</v>
      </c>
      <c r="D92" s="21" t="s">
        <v>272</v>
      </c>
      <c r="E92" s="22" t="s">
        <v>187</v>
      </c>
      <c r="F92" s="22" t="s">
        <v>273</v>
      </c>
      <c r="G92" s="23">
        <v>92.8</v>
      </c>
      <c r="H92" s="23">
        <v>0</v>
      </c>
      <c r="I92" s="21">
        <v>5</v>
      </c>
      <c r="J92" s="35" t="s">
        <v>32</v>
      </c>
    </row>
    <row r="93" ht="82" customHeight="1" spans="1:10">
      <c r="A93" s="99">
        <v>92</v>
      </c>
      <c r="B93" s="21">
        <v>348</v>
      </c>
      <c r="C93" s="22" t="s">
        <v>288</v>
      </c>
      <c r="D93" s="21" t="s">
        <v>269</v>
      </c>
      <c r="E93" s="22" t="s">
        <v>251</v>
      </c>
      <c r="F93" s="22" t="s">
        <v>273</v>
      </c>
      <c r="G93" s="23">
        <v>59.16</v>
      </c>
      <c r="H93" s="23">
        <v>0</v>
      </c>
      <c r="I93" s="21">
        <v>2</v>
      </c>
      <c r="J93" s="35" t="s">
        <v>29</v>
      </c>
    </row>
    <row r="94" ht="60" customHeight="1" spans="1:10">
      <c r="A94" s="99">
        <v>93</v>
      </c>
      <c r="B94" s="21">
        <v>349</v>
      </c>
      <c r="C94" s="22" t="s">
        <v>289</v>
      </c>
      <c r="D94" s="21" t="s">
        <v>272</v>
      </c>
      <c r="E94" s="22" t="s">
        <v>187</v>
      </c>
      <c r="F94" s="22" t="s">
        <v>273</v>
      </c>
      <c r="G94" s="23">
        <v>70</v>
      </c>
      <c r="H94" s="23">
        <v>0</v>
      </c>
      <c r="I94" s="21">
        <v>3</v>
      </c>
      <c r="J94" s="35" t="s">
        <v>29</v>
      </c>
    </row>
    <row r="95" ht="60" customHeight="1" spans="1:10">
      <c r="A95" s="99">
        <v>94</v>
      </c>
      <c r="B95" s="21">
        <v>350</v>
      </c>
      <c r="C95" s="22" t="s">
        <v>290</v>
      </c>
      <c r="D95" s="21" t="s">
        <v>272</v>
      </c>
      <c r="E95" s="22" t="s">
        <v>187</v>
      </c>
      <c r="F95" s="22" t="s">
        <v>273</v>
      </c>
      <c r="G95" s="23">
        <v>81.9</v>
      </c>
      <c r="H95" s="23">
        <v>0</v>
      </c>
      <c r="I95" s="21">
        <v>5</v>
      </c>
      <c r="J95" s="35" t="s">
        <v>32</v>
      </c>
    </row>
    <row r="96" ht="60" customHeight="1" spans="1:10">
      <c r="A96" s="99">
        <v>95</v>
      </c>
      <c r="B96" s="21">
        <v>351</v>
      </c>
      <c r="C96" s="22" t="s">
        <v>291</v>
      </c>
      <c r="D96" s="21" t="s">
        <v>272</v>
      </c>
      <c r="E96" s="22" t="s">
        <v>187</v>
      </c>
      <c r="F96" s="22" t="s">
        <v>273</v>
      </c>
      <c r="G96" s="23">
        <v>104.98</v>
      </c>
      <c r="H96" s="23">
        <v>0</v>
      </c>
      <c r="I96" s="21">
        <v>5</v>
      </c>
      <c r="J96" s="35" t="s">
        <v>29</v>
      </c>
    </row>
    <row r="97" ht="60" customHeight="1" spans="1:10">
      <c r="A97" s="99">
        <v>96</v>
      </c>
      <c r="B97" s="21">
        <v>353</v>
      </c>
      <c r="C97" s="22" t="s">
        <v>292</v>
      </c>
      <c r="D97" s="21" t="s">
        <v>269</v>
      </c>
      <c r="E97" s="22" t="s">
        <v>251</v>
      </c>
      <c r="F97" s="22" t="s">
        <v>273</v>
      </c>
      <c r="G97" s="23">
        <v>132</v>
      </c>
      <c r="H97" s="23">
        <v>0</v>
      </c>
      <c r="I97" s="21">
        <v>2</v>
      </c>
      <c r="J97" s="35" t="s">
        <v>124</v>
      </c>
    </row>
    <row r="98" ht="60" customHeight="1" spans="1:10">
      <c r="A98" s="99">
        <v>97</v>
      </c>
      <c r="B98" s="21">
        <v>354</v>
      </c>
      <c r="C98" s="22" t="s">
        <v>293</v>
      </c>
      <c r="D98" s="21" t="s">
        <v>280</v>
      </c>
      <c r="E98" s="22" t="s">
        <v>197</v>
      </c>
      <c r="F98" s="22" t="s">
        <v>294</v>
      </c>
      <c r="G98" s="23">
        <v>287</v>
      </c>
      <c r="H98" s="23">
        <v>0</v>
      </c>
      <c r="I98" s="21">
        <v>5</v>
      </c>
      <c r="J98" s="35" t="s">
        <v>29</v>
      </c>
    </row>
    <row r="99" ht="60" customHeight="1" spans="1:10">
      <c r="A99" s="99">
        <v>98</v>
      </c>
      <c r="B99" s="21">
        <v>355</v>
      </c>
      <c r="C99" s="22" t="s">
        <v>295</v>
      </c>
      <c r="D99" s="21" t="s">
        <v>26</v>
      </c>
      <c r="E99" s="22" t="s">
        <v>263</v>
      </c>
      <c r="F99" s="22" t="s">
        <v>294</v>
      </c>
      <c r="G99" s="23">
        <v>105.2</v>
      </c>
      <c r="H99" s="23">
        <v>0</v>
      </c>
      <c r="I99" s="21">
        <v>3</v>
      </c>
      <c r="J99" s="35" t="s">
        <v>29</v>
      </c>
    </row>
    <row r="100" ht="60" customHeight="1" spans="1:10">
      <c r="A100" s="99">
        <v>99</v>
      </c>
      <c r="B100" s="21">
        <v>356</v>
      </c>
      <c r="C100" s="22" t="s">
        <v>296</v>
      </c>
      <c r="D100" s="21" t="s">
        <v>280</v>
      </c>
      <c r="E100" s="22" t="s">
        <v>197</v>
      </c>
      <c r="F100" s="22" t="s">
        <v>294</v>
      </c>
      <c r="G100" s="23">
        <v>157.49</v>
      </c>
      <c r="H100" s="23">
        <v>0</v>
      </c>
      <c r="I100" s="21">
        <v>3</v>
      </c>
      <c r="J100" s="35" t="s">
        <v>29</v>
      </c>
    </row>
    <row r="101" ht="60" customHeight="1" spans="1:10">
      <c r="A101" s="99">
        <v>100</v>
      </c>
      <c r="B101" s="21">
        <v>358</v>
      </c>
      <c r="C101" s="22" t="s">
        <v>297</v>
      </c>
      <c r="D101" s="21" t="s">
        <v>272</v>
      </c>
      <c r="E101" s="22" t="s">
        <v>187</v>
      </c>
      <c r="F101" s="22" t="s">
        <v>294</v>
      </c>
      <c r="G101" s="23">
        <v>35.6</v>
      </c>
      <c r="H101" s="23">
        <v>178</v>
      </c>
      <c r="I101" s="146">
        <v>5</v>
      </c>
      <c r="J101" s="35" t="s">
        <v>41</v>
      </c>
    </row>
    <row r="102" ht="60" customHeight="1" spans="1:10">
      <c r="A102" s="99">
        <v>101</v>
      </c>
      <c r="B102" s="21">
        <v>359</v>
      </c>
      <c r="C102" s="22" t="s">
        <v>298</v>
      </c>
      <c r="D102" s="21" t="s">
        <v>26</v>
      </c>
      <c r="E102" s="22" t="s">
        <v>263</v>
      </c>
      <c r="F102" s="22" t="s">
        <v>294</v>
      </c>
      <c r="G102" s="23">
        <v>43.63</v>
      </c>
      <c r="H102" s="23">
        <v>130.89</v>
      </c>
      <c r="I102" s="21">
        <v>3</v>
      </c>
      <c r="J102" s="35" t="s">
        <v>41</v>
      </c>
    </row>
    <row r="103" ht="60" customHeight="1" spans="1:10">
      <c r="A103" s="99">
        <v>102</v>
      </c>
      <c r="B103" s="21">
        <v>360</v>
      </c>
      <c r="C103" s="22" t="s">
        <v>299</v>
      </c>
      <c r="D103" s="21" t="s">
        <v>272</v>
      </c>
      <c r="E103" s="22" t="s">
        <v>187</v>
      </c>
      <c r="F103" s="22" t="s">
        <v>294</v>
      </c>
      <c r="G103" s="23">
        <v>68.03</v>
      </c>
      <c r="H103" s="23">
        <v>0</v>
      </c>
      <c r="I103" s="21">
        <v>3</v>
      </c>
      <c r="J103" s="35" t="s">
        <v>29</v>
      </c>
    </row>
    <row r="104" ht="60" customHeight="1" spans="1:10">
      <c r="A104" s="99">
        <v>103</v>
      </c>
      <c r="B104" s="21">
        <v>361</v>
      </c>
      <c r="C104" s="22" t="s">
        <v>300</v>
      </c>
      <c r="D104" s="21">
        <v>3</v>
      </c>
      <c r="E104" s="22" t="s">
        <v>263</v>
      </c>
      <c r="F104" s="22" t="s">
        <v>301</v>
      </c>
      <c r="G104" s="23">
        <v>22.3</v>
      </c>
      <c r="H104" s="23">
        <v>0</v>
      </c>
      <c r="I104" s="21">
        <v>3</v>
      </c>
      <c r="J104" s="35" t="s">
        <v>29</v>
      </c>
    </row>
    <row r="105" ht="60" customHeight="1" spans="1:10">
      <c r="A105" s="99">
        <v>104</v>
      </c>
      <c r="B105" s="21">
        <v>362</v>
      </c>
      <c r="C105" s="22" t="s">
        <v>302</v>
      </c>
      <c r="D105" s="21">
        <v>4</v>
      </c>
      <c r="E105" s="22" t="s">
        <v>228</v>
      </c>
      <c r="F105" s="22" t="s">
        <v>301</v>
      </c>
      <c r="G105" s="23">
        <v>42.34</v>
      </c>
      <c r="H105" s="23">
        <v>0</v>
      </c>
      <c r="I105" s="21">
        <v>3</v>
      </c>
      <c r="J105" s="35" t="s">
        <v>29</v>
      </c>
    </row>
    <row r="106" ht="60" customHeight="1" spans="1:10">
      <c r="A106" s="99">
        <v>105</v>
      </c>
      <c r="B106" s="21">
        <v>363</v>
      </c>
      <c r="C106" s="22" t="s">
        <v>303</v>
      </c>
      <c r="D106" s="21">
        <v>2</v>
      </c>
      <c r="E106" s="22" t="s">
        <v>251</v>
      </c>
      <c r="F106" s="22" t="s">
        <v>301</v>
      </c>
      <c r="G106" s="23">
        <v>217.86</v>
      </c>
      <c r="H106" s="23">
        <v>0</v>
      </c>
      <c r="I106" s="21">
        <v>2</v>
      </c>
      <c r="J106" s="35" t="s">
        <v>32</v>
      </c>
    </row>
    <row r="107" ht="60" customHeight="1" spans="1:10">
      <c r="A107" s="99">
        <v>106</v>
      </c>
      <c r="B107" s="21">
        <v>364</v>
      </c>
      <c r="C107" s="22" t="s">
        <v>304</v>
      </c>
      <c r="D107" s="21" t="s">
        <v>26</v>
      </c>
      <c r="E107" s="22" t="s">
        <v>263</v>
      </c>
      <c r="F107" s="22" t="s">
        <v>301</v>
      </c>
      <c r="G107" s="23">
        <v>18.5</v>
      </c>
      <c r="H107" s="23">
        <v>0</v>
      </c>
      <c r="I107" s="21">
        <v>3</v>
      </c>
      <c r="J107" s="35" t="s">
        <v>29</v>
      </c>
    </row>
    <row r="108" ht="60" customHeight="1" spans="1:10">
      <c r="A108" s="99">
        <v>107</v>
      </c>
      <c r="B108" s="21">
        <v>366</v>
      </c>
      <c r="C108" s="22" t="s">
        <v>305</v>
      </c>
      <c r="D108" s="21" t="s">
        <v>26</v>
      </c>
      <c r="E108" s="22" t="s">
        <v>263</v>
      </c>
      <c r="F108" s="22" t="s">
        <v>301</v>
      </c>
      <c r="G108" s="23">
        <v>27.84</v>
      </c>
      <c r="H108" s="23">
        <v>0</v>
      </c>
      <c r="I108" s="21">
        <v>3</v>
      </c>
      <c r="J108" s="35" t="s">
        <v>29</v>
      </c>
    </row>
    <row r="109" ht="60" customHeight="1" spans="1:10">
      <c r="A109" s="99">
        <v>108</v>
      </c>
      <c r="B109" s="21">
        <v>367</v>
      </c>
      <c r="C109" s="22" t="s">
        <v>306</v>
      </c>
      <c r="D109" s="21" t="s">
        <v>269</v>
      </c>
      <c r="E109" s="22" t="s">
        <v>251</v>
      </c>
      <c r="F109" s="22" t="s">
        <v>301</v>
      </c>
      <c r="G109" s="23">
        <v>46</v>
      </c>
      <c r="H109" s="23">
        <v>0</v>
      </c>
      <c r="I109" s="21">
        <v>2</v>
      </c>
      <c r="J109" s="35" t="s">
        <v>29</v>
      </c>
    </row>
    <row r="110" ht="60" customHeight="1" spans="1:10">
      <c r="A110" s="99">
        <v>109</v>
      </c>
      <c r="B110" s="21">
        <v>368</v>
      </c>
      <c r="C110" s="22" t="s">
        <v>307</v>
      </c>
      <c r="D110" s="21">
        <v>2</v>
      </c>
      <c r="E110" s="22" t="s">
        <v>251</v>
      </c>
      <c r="F110" s="22" t="s">
        <v>301</v>
      </c>
      <c r="G110" s="23">
        <v>35</v>
      </c>
      <c r="H110" s="23">
        <v>0</v>
      </c>
      <c r="I110" s="21">
        <v>2</v>
      </c>
      <c r="J110" s="35" t="s">
        <v>29</v>
      </c>
    </row>
    <row r="111" ht="60" customHeight="1" spans="1:10">
      <c r="A111" s="99">
        <v>110</v>
      </c>
      <c r="B111" s="21">
        <v>371</v>
      </c>
      <c r="C111" s="22" t="s">
        <v>308</v>
      </c>
      <c r="D111" s="21" t="s">
        <v>272</v>
      </c>
      <c r="E111" s="22" t="s">
        <v>187</v>
      </c>
      <c r="F111" s="22" t="s">
        <v>301</v>
      </c>
      <c r="G111" s="23">
        <v>45.06</v>
      </c>
      <c r="H111" s="23">
        <v>0</v>
      </c>
      <c r="I111" s="21">
        <v>3</v>
      </c>
      <c r="J111" s="35" t="s">
        <v>29</v>
      </c>
    </row>
    <row r="112" ht="60" customHeight="1" spans="1:10">
      <c r="A112" s="99">
        <v>111</v>
      </c>
      <c r="B112" s="21">
        <v>372</v>
      </c>
      <c r="C112" s="22" t="s">
        <v>309</v>
      </c>
      <c r="D112" s="21">
        <v>2</v>
      </c>
      <c r="E112" s="22" t="s">
        <v>251</v>
      </c>
      <c r="F112" s="22" t="s">
        <v>301</v>
      </c>
      <c r="G112" s="23">
        <v>78.3</v>
      </c>
      <c r="H112" s="23">
        <v>0</v>
      </c>
      <c r="I112" s="21">
        <v>2</v>
      </c>
      <c r="J112" s="35" t="s">
        <v>32</v>
      </c>
    </row>
    <row r="113" ht="60" customHeight="1" spans="1:10">
      <c r="A113" s="99">
        <v>112</v>
      </c>
      <c r="B113" s="21">
        <v>373</v>
      </c>
      <c r="C113" s="22" t="s">
        <v>310</v>
      </c>
      <c r="D113" s="21">
        <v>2</v>
      </c>
      <c r="E113" s="22" t="s">
        <v>251</v>
      </c>
      <c r="F113" s="22" t="s">
        <v>301</v>
      </c>
      <c r="G113" s="23">
        <v>37.47</v>
      </c>
      <c r="H113" s="23">
        <v>74.94</v>
      </c>
      <c r="I113" s="21">
        <v>2</v>
      </c>
      <c r="J113" s="35" t="s">
        <v>41</v>
      </c>
    </row>
    <row r="114" ht="60" customHeight="1" spans="1:10">
      <c r="A114" s="99">
        <v>113</v>
      </c>
      <c r="B114" s="21">
        <v>374</v>
      </c>
      <c r="C114" s="22" t="s">
        <v>311</v>
      </c>
      <c r="D114" s="21" t="s">
        <v>272</v>
      </c>
      <c r="E114" s="22" t="s">
        <v>187</v>
      </c>
      <c r="F114" s="22" t="s">
        <v>301</v>
      </c>
      <c r="G114" s="23">
        <v>71.6</v>
      </c>
      <c r="H114" s="23">
        <v>0</v>
      </c>
      <c r="I114" s="21">
        <v>4</v>
      </c>
      <c r="J114" s="35" t="s">
        <v>124</v>
      </c>
    </row>
    <row r="115" ht="60" customHeight="1" spans="1:10">
      <c r="A115" s="99">
        <v>114</v>
      </c>
      <c r="B115" s="21">
        <v>375</v>
      </c>
      <c r="C115" s="22" t="s">
        <v>312</v>
      </c>
      <c r="D115" s="21" t="s">
        <v>26</v>
      </c>
      <c r="E115" s="22" t="s">
        <v>263</v>
      </c>
      <c r="F115" s="22" t="s">
        <v>301</v>
      </c>
      <c r="G115" s="23">
        <v>11.71</v>
      </c>
      <c r="H115" s="23">
        <v>0</v>
      </c>
      <c r="I115" s="21">
        <v>3</v>
      </c>
      <c r="J115" s="35" t="s">
        <v>34</v>
      </c>
    </row>
    <row r="116" ht="60" customHeight="1" spans="1:10">
      <c r="A116" s="99">
        <v>115</v>
      </c>
      <c r="B116" s="21">
        <v>376</v>
      </c>
      <c r="C116" s="22" t="s">
        <v>313</v>
      </c>
      <c r="D116" s="21" t="s">
        <v>272</v>
      </c>
      <c r="E116" s="22" t="s">
        <v>187</v>
      </c>
      <c r="F116" s="22" t="s">
        <v>301</v>
      </c>
      <c r="G116" s="23">
        <v>37</v>
      </c>
      <c r="H116" s="23">
        <v>0</v>
      </c>
      <c r="I116" s="21">
        <v>4</v>
      </c>
      <c r="J116" s="35" t="s">
        <v>124</v>
      </c>
    </row>
    <row r="117" ht="60" customHeight="1" spans="1:10">
      <c r="A117" s="99">
        <v>116</v>
      </c>
      <c r="B117" s="21">
        <v>377</v>
      </c>
      <c r="C117" s="22" t="s">
        <v>314</v>
      </c>
      <c r="D117" s="21">
        <v>2</v>
      </c>
      <c r="E117" s="22" t="s">
        <v>251</v>
      </c>
      <c r="F117" s="22" t="s">
        <v>301</v>
      </c>
      <c r="G117" s="23">
        <v>28.82</v>
      </c>
      <c r="H117" s="23">
        <v>0</v>
      </c>
      <c r="I117" s="21">
        <v>2</v>
      </c>
      <c r="J117" s="35" t="s">
        <v>34</v>
      </c>
    </row>
    <row r="118" ht="60" customHeight="1" spans="1:10">
      <c r="A118" s="99">
        <v>117</v>
      </c>
      <c r="B118" s="21">
        <v>378</v>
      </c>
      <c r="C118" s="22" t="s">
        <v>315</v>
      </c>
      <c r="D118" s="21" t="s">
        <v>272</v>
      </c>
      <c r="E118" s="22" t="s">
        <v>187</v>
      </c>
      <c r="F118" s="22" t="s">
        <v>301</v>
      </c>
      <c r="G118" s="80">
        <v>53.61</v>
      </c>
      <c r="H118" s="23">
        <v>0</v>
      </c>
      <c r="I118" s="21">
        <v>4</v>
      </c>
      <c r="J118" s="35" t="s">
        <v>29</v>
      </c>
    </row>
    <row r="119" ht="60" customHeight="1" spans="1:10">
      <c r="A119" s="99">
        <v>118</v>
      </c>
      <c r="B119" s="21">
        <v>379</v>
      </c>
      <c r="C119" s="22" t="s">
        <v>316</v>
      </c>
      <c r="D119" s="21">
        <v>3</v>
      </c>
      <c r="E119" s="22" t="s">
        <v>263</v>
      </c>
      <c r="F119" s="22" t="s">
        <v>301</v>
      </c>
      <c r="G119" s="23">
        <v>59.6</v>
      </c>
      <c r="H119" s="23">
        <v>0</v>
      </c>
      <c r="I119" s="21">
        <v>3</v>
      </c>
      <c r="J119" s="35" t="s">
        <v>124</v>
      </c>
    </row>
    <row r="120" ht="60" customHeight="1" spans="1:10">
      <c r="A120" s="99">
        <v>119</v>
      </c>
      <c r="B120" s="21">
        <v>550</v>
      </c>
      <c r="C120" s="22" t="s">
        <v>317</v>
      </c>
      <c r="D120" s="62">
        <v>6</v>
      </c>
      <c r="E120" s="22" t="s">
        <v>318</v>
      </c>
      <c r="F120" s="22" t="s">
        <v>319</v>
      </c>
      <c r="G120" s="23">
        <v>87</v>
      </c>
      <c r="H120" s="23">
        <v>0</v>
      </c>
      <c r="I120" s="21">
        <v>4</v>
      </c>
      <c r="J120" s="35" t="s">
        <v>29</v>
      </c>
    </row>
    <row r="121" ht="60" customHeight="1" spans="1:10">
      <c r="A121" s="99">
        <v>120</v>
      </c>
      <c r="B121" s="21">
        <v>552</v>
      </c>
      <c r="C121" s="22" t="s">
        <v>320</v>
      </c>
      <c r="D121" s="21">
        <v>4</v>
      </c>
      <c r="E121" s="22" t="s">
        <v>228</v>
      </c>
      <c r="F121" s="22" t="s">
        <v>319</v>
      </c>
      <c r="G121" s="23">
        <v>486</v>
      </c>
      <c r="H121" s="23">
        <v>0</v>
      </c>
      <c r="I121" s="21">
        <v>3</v>
      </c>
      <c r="J121" s="35" t="s">
        <v>32</v>
      </c>
    </row>
    <row r="122" ht="60" customHeight="1" spans="1:10">
      <c r="A122" s="99">
        <v>121</v>
      </c>
      <c r="B122" s="21">
        <v>555</v>
      </c>
      <c r="C122" s="22" t="s">
        <v>321</v>
      </c>
      <c r="D122" s="62">
        <v>5</v>
      </c>
      <c r="E122" s="22" t="s">
        <v>187</v>
      </c>
      <c r="F122" s="22" t="s">
        <v>319</v>
      </c>
      <c r="G122" s="23">
        <v>99.53</v>
      </c>
      <c r="H122" s="23">
        <v>0</v>
      </c>
      <c r="I122" s="21">
        <v>5</v>
      </c>
      <c r="J122" s="35" t="s">
        <v>29</v>
      </c>
    </row>
    <row r="123" ht="60" customHeight="1" spans="1:10">
      <c r="A123" s="99">
        <v>122</v>
      </c>
      <c r="B123" s="21">
        <v>556</v>
      </c>
      <c r="C123" s="22" t="s">
        <v>322</v>
      </c>
      <c r="D123" s="62">
        <v>10</v>
      </c>
      <c r="E123" s="22" t="s">
        <v>197</v>
      </c>
      <c r="F123" s="22" t="s">
        <v>319</v>
      </c>
      <c r="G123" s="23">
        <v>157.6</v>
      </c>
      <c r="H123" s="23">
        <v>0</v>
      </c>
      <c r="I123" s="21">
        <v>7</v>
      </c>
      <c r="J123" s="35" t="s">
        <v>29</v>
      </c>
    </row>
    <row r="124" ht="60" customHeight="1" spans="1:10">
      <c r="A124" s="99">
        <v>123</v>
      </c>
      <c r="B124" s="21">
        <v>557</v>
      </c>
      <c r="C124" s="22" t="s">
        <v>323</v>
      </c>
      <c r="D124" s="62">
        <v>5</v>
      </c>
      <c r="E124" s="22" t="s">
        <v>187</v>
      </c>
      <c r="F124" s="22" t="s">
        <v>319</v>
      </c>
      <c r="G124" s="23">
        <v>129.6</v>
      </c>
      <c r="H124" s="23">
        <v>0</v>
      </c>
      <c r="I124" s="21">
        <v>5</v>
      </c>
      <c r="J124" s="35" t="s">
        <v>29</v>
      </c>
    </row>
    <row r="125" ht="60" customHeight="1" spans="1:10">
      <c r="A125" s="99">
        <v>124</v>
      </c>
      <c r="B125" s="21">
        <v>558</v>
      </c>
      <c r="C125" s="22" t="s">
        <v>324</v>
      </c>
      <c r="D125" s="62">
        <v>10</v>
      </c>
      <c r="E125" s="22" t="s">
        <v>197</v>
      </c>
      <c r="F125" s="22" t="s">
        <v>319</v>
      </c>
      <c r="G125" s="23">
        <v>108</v>
      </c>
      <c r="H125" s="23">
        <v>0</v>
      </c>
      <c r="I125" s="21">
        <v>7</v>
      </c>
      <c r="J125" s="35" t="s">
        <v>29</v>
      </c>
    </row>
    <row r="126" ht="60" customHeight="1" spans="1:10">
      <c r="A126" s="99">
        <v>125</v>
      </c>
      <c r="B126" s="21">
        <v>560</v>
      </c>
      <c r="C126" s="22" t="s">
        <v>325</v>
      </c>
      <c r="D126" s="62">
        <v>10</v>
      </c>
      <c r="E126" s="22" t="s">
        <v>197</v>
      </c>
      <c r="F126" s="22" t="s">
        <v>319</v>
      </c>
      <c r="G126" s="23">
        <v>140</v>
      </c>
      <c r="H126" s="23">
        <v>0</v>
      </c>
      <c r="I126" s="21">
        <v>7</v>
      </c>
      <c r="J126" s="35" t="s">
        <v>29</v>
      </c>
    </row>
    <row r="127" ht="60" customHeight="1" spans="1:10">
      <c r="A127" s="99">
        <v>126</v>
      </c>
      <c r="B127" s="21">
        <v>561</v>
      </c>
      <c r="C127" s="22" t="s">
        <v>326</v>
      </c>
      <c r="D127" s="62">
        <v>5</v>
      </c>
      <c r="E127" s="22" t="s">
        <v>187</v>
      </c>
      <c r="F127" s="22" t="s">
        <v>319</v>
      </c>
      <c r="G127" s="23">
        <v>112.94</v>
      </c>
      <c r="H127" s="23">
        <v>0</v>
      </c>
      <c r="I127" s="21">
        <v>5</v>
      </c>
      <c r="J127" s="35" t="s">
        <v>34</v>
      </c>
    </row>
    <row r="128" ht="60" customHeight="1" spans="1:10">
      <c r="A128" s="99">
        <v>127</v>
      </c>
      <c r="B128" s="21">
        <v>562</v>
      </c>
      <c r="C128" s="22" t="s">
        <v>327</v>
      </c>
      <c r="D128" s="62">
        <v>5</v>
      </c>
      <c r="E128" s="22" t="s">
        <v>187</v>
      </c>
      <c r="F128" s="22" t="s">
        <v>319</v>
      </c>
      <c r="G128" s="23">
        <v>45.24</v>
      </c>
      <c r="H128" s="23">
        <v>0</v>
      </c>
      <c r="I128" s="21">
        <v>5</v>
      </c>
      <c r="J128" s="35" t="s">
        <v>29</v>
      </c>
    </row>
    <row r="129" ht="60" customHeight="1" spans="1:10">
      <c r="A129" s="99">
        <v>128</v>
      </c>
      <c r="B129" s="21">
        <v>563</v>
      </c>
      <c r="C129" s="22" t="s">
        <v>328</v>
      </c>
      <c r="D129" s="62">
        <v>5</v>
      </c>
      <c r="E129" s="22" t="s">
        <v>187</v>
      </c>
      <c r="F129" s="22" t="s">
        <v>319</v>
      </c>
      <c r="G129" s="23">
        <v>60.9</v>
      </c>
      <c r="H129" s="23">
        <v>0</v>
      </c>
      <c r="I129" s="21">
        <v>5</v>
      </c>
      <c r="J129" s="35" t="s">
        <v>29</v>
      </c>
    </row>
    <row r="130" ht="60" customHeight="1" spans="1:10">
      <c r="A130" s="99">
        <v>129</v>
      </c>
      <c r="B130" s="21">
        <v>564</v>
      </c>
      <c r="C130" s="22" t="s">
        <v>329</v>
      </c>
      <c r="D130" s="62">
        <v>5</v>
      </c>
      <c r="E130" s="22" t="s">
        <v>187</v>
      </c>
      <c r="F130" s="22" t="s">
        <v>319</v>
      </c>
      <c r="G130" s="23">
        <v>24.36</v>
      </c>
      <c r="H130" s="23">
        <v>0</v>
      </c>
      <c r="I130" s="21">
        <v>5</v>
      </c>
      <c r="J130" s="35" t="s">
        <v>29</v>
      </c>
    </row>
    <row r="131" ht="60" customHeight="1" spans="1:10">
      <c r="A131" s="99">
        <v>130</v>
      </c>
      <c r="B131" s="21">
        <v>565</v>
      </c>
      <c r="C131" s="22" t="s">
        <v>330</v>
      </c>
      <c r="D131" s="62">
        <v>5</v>
      </c>
      <c r="E131" s="22" t="s">
        <v>187</v>
      </c>
      <c r="F131" s="22" t="s">
        <v>319</v>
      </c>
      <c r="G131" s="23">
        <v>383.66</v>
      </c>
      <c r="H131" s="23">
        <v>0</v>
      </c>
      <c r="I131" s="21">
        <v>5</v>
      </c>
      <c r="J131" s="35" t="s">
        <v>29</v>
      </c>
    </row>
    <row r="132" ht="60" customHeight="1" spans="1:10">
      <c r="A132" s="99">
        <v>131</v>
      </c>
      <c r="B132" s="21">
        <v>566</v>
      </c>
      <c r="C132" s="22" t="s">
        <v>331</v>
      </c>
      <c r="D132" s="62">
        <v>10</v>
      </c>
      <c r="E132" s="22" t="s">
        <v>197</v>
      </c>
      <c r="F132" s="22" t="s">
        <v>319</v>
      </c>
      <c r="G132" s="23">
        <v>29</v>
      </c>
      <c r="H132" s="23">
        <v>0</v>
      </c>
      <c r="I132" s="21">
        <v>7</v>
      </c>
      <c r="J132" s="35" t="s">
        <v>29</v>
      </c>
    </row>
    <row r="133" ht="60" customHeight="1" spans="1:10">
      <c r="A133" s="99">
        <v>132</v>
      </c>
      <c r="B133" s="21">
        <v>567</v>
      </c>
      <c r="C133" s="22" t="s">
        <v>332</v>
      </c>
      <c r="D133" s="62">
        <v>5</v>
      </c>
      <c r="E133" s="22" t="s">
        <v>187</v>
      </c>
      <c r="F133" s="22" t="s">
        <v>319</v>
      </c>
      <c r="G133" s="23">
        <v>23.2</v>
      </c>
      <c r="H133" s="23">
        <v>0</v>
      </c>
      <c r="I133" s="21">
        <v>5</v>
      </c>
      <c r="J133" s="35" t="s">
        <v>29</v>
      </c>
    </row>
    <row r="134" ht="60" customHeight="1" spans="1:10">
      <c r="A134" s="99">
        <v>133</v>
      </c>
      <c r="B134" s="21">
        <v>575</v>
      </c>
      <c r="C134" s="22" t="s">
        <v>333</v>
      </c>
      <c r="D134" s="67">
        <v>5</v>
      </c>
      <c r="E134" s="22" t="s">
        <v>334</v>
      </c>
      <c r="F134" s="22" t="s">
        <v>335</v>
      </c>
      <c r="G134" s="23">
        <v>90.09</v>
      </c>
      <c r="H134" s="23">
        <v>0</v>
      </c>
      <c r="I134" s="21">
        <v>5</v>
      </c>
      <c r="J134" s="35" t="s">
        <v>29</v>
      </c>
    </row>
    <row r="135" ht="60" customHeight="1" spans="1:10">
      <c r="A135" s="99">
        <v>134</v>
      </c>
      <c r="B135" s="21">
        <v>576</v>
      </c>
      <c r="C135" s="22" t="s">
        <v>336</v>
      </c>
      <c r="D135" s="67">
        <v>5</v>
      </c>
      <c r="E135" s="22" t="s">
        <v>334</v>
      </c>
      <c r="F135" s="22" t="s">
        <v>335</v>
      </c>
      <c r="G135" s="23">
        <v>90.09</v>
      </c>
      <c r="H135" s="23">
        <v>0</v>
      </c>
      <c r="I135" s="21">
        <v>5</v>
      </c>
      <c r="J135" s="35" t="s">
        <v>29</v>
      </c>
    </row>
    <row r="136" ht="60" customHeight="1" spans="1:10">
      <c r="A136" s="99">
        <v>135</v>
      </c>
      <c r="B136" s="21">
        <v>577</v>
      </c>
      <c r="C136" s="22" t="s">
        <v>337</v>
      </c>
      <c r="D136" s="67">
        <v>5</v>
      </c>
      <c r="E136" s="22" t="s">
        <v>334</v>
      </c>
      <c r="F136" s="22" t="s">
        <v>335</v>
      </c>
      <c r="G136" s="23">
        <v>197</v>
      </c>
      <c r="H136" s="23">
        <v>0</v>
      </c>
      <c r="I136" s="21">
        <v>5</v>
      </c>
      <c r="J136" s="35" t="s">
        <v>124</v>
      </c>
    </row>
    <row r="137" ht="60" customHeight="1" spans="1:10">
      <c r="A137" s="99">
        <v>136</v>
      </c>
      <c r="B137" s="21">
        <v>578</v>
      </c>
      <c r="C137" s="22" t="s">
        <v>338</v>
      </c>
      <c r="D137" s="67">
        <v>5</v>
      </c>
      <c r="E137" s="22" t="s">
        <v>334</v>
      </c>
      <c r="F137" s="22" t="s">
        <v>335</v>
      </c>
      <c r="G137" s="23">
        <v>163.8</v>
      </c>
      <c r="H137" s="23">
        <v>0</v>
      </c>
      <c r="I137" s="21">
        <v>5</v>
      </c>
      <c r="J137" s="35" t="s">
        <v>29</v>
      </c>
    </row>
    <row r="138" ht="60" customHeight="1" spans="1:10">
      <c r="A138" s="99">
        <v>137</v>
      </c>
      <c r="B138" s="21">
        <v>579</v>
      </c>
      <c r="C138" s="22" t="s">
        <v>339</v>
      </c>
      <c r="D138" s="67">
        <v>3</v>
      </c>
      <c r="E138" s="22" t="s">
        <v>334</v>
      </c>
      <c r="F138" s="22" t="s">
        <v>335</v>
      </c>
      <c r="G138" s="23">
        <v>81</v>
      </c>
      <c r="H138" s="23">
        <v>0</v>
      </c>
      <c r="I138" s="21">
        <v>3</v>
      </c>
      <c r="J138" s="35" t="s">
        <v>29</v>
      </c>
    </row>
    <row r="139" ht="60" customHeight="1" spans="1:10">
      <c r="A139" s="99">
        <v>138</v>
      </c>
      <c r="B139" s="21">
        <v>580</v>
      </c>
      <c r="C139" s="22" t="s">
        <v>340</v>
      </c>
      <c r="D139" s="67">
        <v>7</v>
      </c>
      <c r="E139" s="22" t="s">
        <v>334</v>
      </c>
      <c r="F139" s="22" t="s">
        <v>335</v>
      </c>
      <c r="G139" s="23">
        <v>226.8</v>
      </c>
      <c r="H139" s="23">
        <v>0</v>
      </c>
      <c r="I139" s="21">
        <v>7</v>
      </c>
      <c r="J139" s="35" t="s">
        <v>29</v>
      </c>
    </row>
    <row r="140" ht="60" customHeight="1" spans="1:10">
      <c r="A140" s="99">
        <v>139</v>
      </c>
      <c r="B140" s="21">
        <v>581</v>
      </c>
      <c r="C140" s="22" t="s">
        <v>341</v>
      </c>
      <c r="D140" s="67">
        <v>3</v>
      </c>
      <c r="E140" s="22" t="s">
        <v>334</v>
      </c>
      <c r="F140" s="22" t="s">
        <v>335</v>
      </c>
      <c r="G140" s="23">
        <v>53.76</v>
      </c>
      <c r="H140" s="23">
        <v>0</v>
      </c>
      <c r="I140" s="21">
        <v>3</v>
      </c>
      <c r="J140" s="35" t="s">
        <v>29</v>
      </c>
    </row>
    <row r="141" ht="60" customHeight="1" spans="1:10">
      <c r="A141" s="99">
        <v>140</v>
      </c>
      <c r="B141" s="21">
        <v>582</v>
      </c>
      <c r="C141" s="22" t="s">
        <v>342</v>
      </c>
      <c r="D141" s="67">
        <v>3</v>
      </c>
      <c r="E141" s="22" t="s">
        <v>334</v>
      </c>
      <c r="F141" s="22" t="s">
        <v>335</v>
      </c>
      <c r="G141" s="23">
        <v>141.12</v>
      </c>
      <c r="H141" s="23">
        <v>0</v>
      </c>
      <c r="I141" s="21">
        <v>3</v>
      </c>
      <c r="J141" s="35" t="s">
        <v>29</v>
      </c>
    </row>
    <row r="142" ht="60" customHeight="1" spans="1:10">
      <c r="A142" s="99">
        <v>141</v>
      </c>
      <c r="B142" s="21">
        <v>583</v>
      </c>
      <c r="C142" s="22" t="s">
        <v>343</v>
      </c>
      <c r="D142" s="67">
        <v>3</v>
      </c>
      <c r="E142" s="22" t="s">
        <v>334</v>
      </c>
      <c r="F142" s="22" t="s">
        <v>335</v>
      </c>
      <c r="G142" s="23">
        <v>100.05</v>
      </c>
      <c r="H142" s="23">
        <v>300.15</v>
      </c>
      <c r="I142" s="21">
        <v>3</v>
      </c>
      <c r="J142" s="35" t="s">
        <v>41</v>
      </c>
    </row>
    <row r="143" ht="60" customHeight="1" spans="1:10">
      <c r="A143" s="99">
        <v>142</v>
      </c>
      <c r="B143" s="21">
        <v>584</v>
      </c>
      <c r="C143" s="22" t="s">
        <v>344</v>
      </c>
      <c r="D143" s="67">
        <v>3</v>
      </c>
      <c r="E143" s="22" t="s">
        <v>334</v>
      </c>
      <c r="F143" s="22" t="s">
        <v>335</v>
      </c>
      <c r="G143" s="23">
        <v>65.8</v>
      </c>
      <c r="H143" s="23">
        <v>0</v>
      </c>
      <c r="I143" s="21">
        <v>3</v>
      </c>
      <c r="J143" s="35" t="s">
        <v>124</v>
      </c>
    </row>
    <row r="144" ht="60" customHeight="1" spans="1:10">
      <c r="A144" s="99">
        <v>143</v>
      </c>
      <c r="B144" s="21">
        <v>585</v>
      </c>
      <c r="C144" s="22" t="s">
        <v>345</v>
      </c>
      <c r="D144" s="67">
        <v>3</v>
      </c>
      <c r="E144" s="22" t="s">
        <v>334</v>
      </c>
      <c r="F144" s="22" t="s">
        <v>335</v>
      </c>
      <c r="G144" s="23">
        <v>439.11</v>
      </c>
      <c r="H144" s="23">
        <v>0</v>
      </c>
      <c r="I144" s="21">
        <v>3</v>
      </c>
      <c r="J144" s="35" t="s">
        <v>29</v>
      </c>
    </row>
    <row r="145" ht="60" customHeight="1" spans="1:10">
      <c r="A145" s="99">
        <v>144</v>
      </c>
      <c r="B145" s="21">
        <v>586</v>
      </c>
      <c r="C145" s="22" t="s">
        <v>346</v>
      </c>
      <c r="D145" s="67">
        <v>3</v>
      </c>
      <c r="E145" s="22" t="s">
        <v>334</v>
      </c>
      <c r="F145" s="22" t="s">
        <v>335</v>
      </c>
      <c r="G145" s="23">
        <v>333.6</v>
      </c>
      <c r="H145" s="23">
        <v>0</v>
      </c>
      <c r="I145" s="21">
        <v>3</v>
      </c>
      <c r="J145" s="35" t="s">
        <v>32</v>
      </c>
    </row>
    <row r="146" ht="60" customHeight="1" spans="1:10">
      <c r="A146" s="99">
        <v>145</v>
      </c>
      <c r="B146" s="21">
        <v>587</v>
      </c>
      <c r="C146" s="22" t="s">
        <v>347</v>
      </c>
      <c r="D146" s="67">
        <v>5</v>
      </c>
      <c r="E146" s="22" t="s">
        <v>334</v>
      </c>
      <c r="F146" s="22" t="s">
        <v>335</v>
      </c>
      <c r="G146" s="23">
        <v>373.59</v>
      </c>
      <c r="H146" s="23">
        <v>0</v>
      </c>
      <c r="I146" s="21">
        <v>5</v>
      </c>
      <c r="J146" s="35" t="s">
        <v>29</v>
      </c>
    </row>
    <row r="147" ht="60" customHeight="1" spans="1:10">
      <c r="A147" s="99">
        <v>146</v>
      </c>
      <c r="B147" s="21">
        <v>588</v>
      </c>
      <c r="C147" s="22" t="s">
        <v>348</v>
      </c>
      <c r="D147" s="67">
        <v>3</v>
      </c>
      <c r="E147" s="22" t="s">
        <v>334</v>
      </c>
      <c r="F147" s="22" t="s">
        <v>335</v>
      </c>
      <c r="G147" s="23">
        <v>252.8</v>
      </c>
      <c r="H147" s="23">
        <v>0</v>
      </c>
      <c r="I147" s="21">
        <v>3</v>
      </c>
      <c r="J147" s="35" t="s">
        <v>32</v>
      </c>
    </row>
    <row r="148" ht="60" customHeight="1" spans="1:10">
      <c r="A148" s="99">
        <v>147</v>
      </c>
      <c r="B148" s="21">
        <v>590</v>
      </c>
      <c r="C148" s="22" t="s">
        <v>349</v>
      </c>
      <c r="D148" s="67">
        <v>3</v>
      </c>
      <c r="E148" s="22" t="s">
        <v>334</v>
      </c>
      <c r="F148" s="22" t="s">
        <v>335</v>
      </c>
      <c r="G148" s="23">
        <v>55.2</v>
      </c>
      <c r="H148" s="23">
        <v>0</v>
      </c>
      <c r="I148" s="21">
        <v>3</v>
      </c>
      <c r="J148" s="35" t="s">
        <v>29</v>
      </c>
    </row>
    <row r="149" ht="60" customHeight="1" spans="1:10">
      <c r="A149" s="99">
        <v>148</v>
      </c>
      <c r="B149" s="21">
        <v>591</v>
      </c>
      <c r="C149" s="22" t="s">
        <v>350</v>
      </c>
      <c r="D149" s="67">
        <v>3</v>
      </c>
      <c r="E149" s="22" t="s">
        <v>334</v>
      </c>
      <c r="F149" s="22" t="s">
        <v>335</v>
      </c>
      <c r="G149" s="23">
        <v>191</v>
      </c>
      <c r="H149" s="23">
        <v>0</v>
      </c>
      <c r="I149" s="21">
        <v>3</v>
      </c>
      <c r="J149" s="35" t="s">
        <v>124</v>
      </c>
    </row>
    <row r="150" ht="60" customHeight="1" spans="1:10">
      <c r="A150" s="99">
        <v>149</v>
      </c>
      <c r="B150" s="21">
        <v>592</v>
      </c>
      <c r="C150" s="22" t="s">
        <v>351</v>
      </c>
      <c r="D150" s="67">
        <v>3</v>
      </c>
      <c r="E150" s="22" t="s">
        <v>334</v>
      </c>
      <c r="F150" s="22" t="s">
        <v>335</v>
      </c>
      <c r="G150" s="23">
        <v>96.4</v>
      </c>
      <c r="H150" s="23">
        <v>0</v>
      </c>
      <c r="I150" s="21">
        <v>3</v>
      </c>
      <c r="J150" s="35" t="s">
        <v>124</v>
      </c>
    </row>
    <row r="151" ht="60" customHeight="1" spans="1:10">
      <c r="A151" s="99">
        <v>150</v>
      </c>
      <c r="B151" s="21">
        <v>593</v>
      </c>
      <c r="C151" s="22" t="s">
        <v>352</v>
      </c>
      <c r="D151" s="67">
        <v>3</v>
      </c>
      <c r="E151" s="22" t="s">
        <v>334</v>
      </c>
      <c r="F151" s="22" t="s">
        <v>335</v>
      </c>
      <c r="G151" s="23">
        <v>174.6</v>
      </c>
      <c r="H151" s="23">
        <v>0</v>
      </c>
      <c r="I151" s="21">
        <v>3</v>
      </c>
      <c r="J151" s="35" t="s">
        <v>29</v>
      </c>
    </row>
    <row r="152" ht="60" customHeight="1" spans="1:10">
      <c r="A152" s="99">
        <v>151</v>
      </c>
      <c r="B152" s="21">
        <v>594</v>
      </c>
      <c r="C152" s="22" t="s">
        <v>353</v>
      </c>
      <c r="D152" s="67">
        <v>3</v>
      </c>
      <c r="E152" s="22" t="s">
        <v>334</v>
      </c>
      <c r="F152" s="22" t="s">
        <v>335</v>
      </c>
      <c r="G152" s="23">
        <v>174.6</v>
      </c>
      <c r="H152" s="23">
        <v>0</v>
      </c>
      <c r="I152" s="21">
        <v>3</v>
      </c>
      <c r="J152" s="35" t="s">
        <v>29</v>
      </c>
    </row>
    <row r="153" ht="60" customHeight="1" spans="1:10">
      <c r="A153" s="99">
        <v>152</v>
      </c>
      <c r="B153" s="21">
        <v>595</v>
      </c>
      <c r="C153" s="22" t="s">
        <v>354</v>
      </c>
      <c r="D153" s="67">
        <v>3</v>
      </c>
      <c r="E153" s="22" t="s">
        <v>334</v>
      </c>
      <c r="F153" s="22" t="s">
        <v>335</v>
      </c>
      <c r="G153" s="23">
        <v>78.7</v>
      </c>
      <c r="H153" s="23">
        <v>0</v>
      </c>
      <c r="I153" s="21">
        <v>3</v>
      </c>
      <c r="J153" s="35" t="s">
        <v>124</v>
      </c>
    </row>
    <row r="154" ht="60" customHeight="1" spans="1:10">
      <c r="A154" s="99">
        <v>153</v>
      </c>
      <c r="B154" s="21">
        <v>596</v>
      </c>
      <c r="C154" s="22" t="s">
        <v>355</v>
      </c>
      <c r="D154" s="67">
        <v>7</v>
      </c>
      <c r="E154" s="22" t="s">
        <v>334</v>
      </c>
      <c r="F154" s="22" t="s">
        <v>335</v>
      </c>
      <c r="G154" s="23">
        <v>243.1</v>
      </c>
      <c r="H154" s="23">
        <v>0</v>
      </c>
      <c r="I154" s="21">
        <v>7</v>
      </c>
      <c r="J154" s="35" t="s">
        <v>29</v>
      </c>
    </row>
    <row r="155" ht="60" customHeight="1" spans="1:10">
      <c r="A155" s="99">
        <v>154</v>
      </c>
      <c r="B155" s="21">
        <v>597</v>
      </c>
      <c r="C155" s="22" t="s">
        <v>356</v>
      </c>
      <c r="D155" s="67">
        <v>7</v>
      </c>
      <c r="E155" s="22" t="s">
        <v>334</v>
      </c>
      <c r="F155" s="22" t="s">
        <v>335</v>
      </c>
      <c r="G155" s="23">
        <v>89</v>
      </c>
      <c r="H155" s="23">
        <v>0</v>
      </c>
      <c r="I155" s="21">
        <v>7</v>
      </c>
      <c r="J155" s="35" t="s">
        <v>124</v>
      </c>
    </row>
    <row r="156" ht="60" customHeight="1" spans="1:10">
      <c r="A156" s="99">
        <v>155</v>
      </c>
      <c r="B156" s="21">
        <v>598</v>
      </c>
      <c r="C156" s="22" t="s">
        <v>357</v>
      </c>
      <c r="D156" s="67">
        <v>10</v>
      </c>
      <c r="E156" s="22" t="s">
        <v>334</v>
      </c>
      <c r="F156" s="22" t="s">
        <v>335</v>
      </c>
      <c r="G156" s="23">
        <v>125</v>
      </c>
      <c r="H156" s="23">
        <v>0</v>
      </c>
      <c r="I156" s="21">
        <v>7</v>
      </c>
      <c r="J156" s="35" t="s">
        <v>124</v>
      </c>
    </row>
    <row r="157" ht="60" customHeight="1" spans="1:10">
      <c r="A157" s="99">
        <v>156</v>
      </c>
      <c r="B157" s="21">
        <v>653</v>
      </c>
      <c r="C157" s="22" t="s">
        <v>358</v>
      </c>
      <c r="D157" s="21" t="s">
        <v>359</v>
      </c>
      <c r="E157" s="22" t="s">
        <v>360</v>
      </c>
      <c r="F157" s="22" t="s">
        <v>361</v>
      </c>
      <c r="G157" s="23">
        <v>113.68</v>
      </c>
      <c r="H157" s="23">
        <v>0</v>
      </c>
      <c r="I157" s="21">
        <v>5</v>
      </c>
      <c r="J157" s="35" t="s">
        <v>29</v>
      </c>
    </row>
    <row r="158" ht="60" customHeight="1" spans="1:10">
      <c r="A158" s="99">
        <v>157</v>
      </c>
      <c r="B158" s="21">
        <v>654</v>
      </c>
      <c r="C158" s="22" t="s">
        <v>362</v>
      </c>
      <c r="D158" s="21" t="s">
        <v>359</v>
      </c>
      <c r="E158" s="22" t="s">
        <v>360</v>
      </c>
      <c r="F158" s="22" t="s">
        <v>361</v>
      </c>
      <c r="G158" s="23">
        <v>163.56</v>
      </c>
      <c r="H158" s="23">
        <v>0</v>
      </c>
      <c r="I158" s="21">
        <v>5</v>
      </c>
      <c r="J158" s="35" t="s">
        <v>29</v>
      </c>
    </row>
    <row r="159" ht="60" customHeight="1" spans="1:10">
      <c r="A159" s="99">
        <v>158</v>
      </c>
      <c r="B159" s="21">
        <v>655</v>
      </c>
      <c r="C159" s="22" t="s">
        <v>363</v>
      </c>
      <c r="D159" s="21" t="s">
        <v>359</v>
      </c>
      <c r="E159" s="22" t="s">
        <v>360</v>
      </c>
      <c r="F159" s="22" t="s">
        <v>361</v>
      </c>
      <c r="G159" s="23">
        <v>159.5</v>
      </c>
      <c r="H159" s="23">
        <v>0</v>
      </c>
      <c r="I159" s="21">
        <v>5</v>
      </c>
      <c r="J159" s="35" t="s">
        <v>29</v>
      </c>
    </row>
    <row r="160" ht="60" customHeight="1" spans="1:10">
      <c r="A160" s="99">
        <v>159</v>
      </c>
      <c r="B160" s="21">
        <v>658</v>
      </c>
      <c r="C160" s="22" t="s">
        <v>364</v>
      </c>
      <c r="D160" s="21" t="s">
        <v>359</v>
      </c>
      <c r="E160" s="22" t="s">
        <v>360</v>
      </c>
      <c r="F160" s="22" t="s">
        <v>361</v>
      </c>
      <c r="G160" s="23">
        <v>44</v>
      </c>
      <c r="H160" s="23">
        <v>352</v>
      </c>
      <c r="I160" s="21">
        <v>8</v>
      </c>
      <c r="J160" s="35" t="s">
        <v>41</v>
      </c>
    </row>
    <row r="161" ht="60" customHeight="1" spans="1:10">
      <c r="A161" s="99">
        <v>160</v>
      </c>
      <c r="B161" s="21">
        <v>665</v>
      </c>
      <c r="C161" s="22" t="s">
        <v>365</v>
      </c>
      <c r="D161" s="21">
        <v>5</v>
      </c>
      <c r="E161" s="22" t="s">
        <v>187</v>
      </c>
      <c r="F161" s="22" t="s">
        <v>361</v>
      </c>
      <c r="G161" s="23">
        <v>89.32</v>
      </c>
      <c r="H161" s="23">
        <v>0</v>
      </c>
      <c r="I161" s="21">
        <v>5</v>
      </c>
      <c r="J161" s="35" t="s">
        <v>29</v>
      </c>
    </row>
    <row r="162" ht="60" customHeight="1" spans="1:10">
      <c r="A162" s="99">
        <v>161</v>
      </c>
      <c r="B162" s="21">
        <v>667</v>
      </c>
      <c r="C162" s="22" t="s">
        <v>366</v>
      </c>
      <c r="D162" s="21" t="s">
        <v>280</v>
      </c>
      <c r="E162" s="22" t="s">
        <v>197</v>
      </c>
      <c r="F162" s="22" t="s">
        <v>361</v>
      </c>
      <c r="G162" s="23">
        <v>262</v>
      </c>
      <c r="H162" s="23">
        <v>0</v>
      </c>
      <c r="I162" s="21">
        <v>7</v>
      </c>
      <c r="J162" s="35" t="s">
        <v>124</v>
      </c>
    </row>
    <row r="163" ht="60" customHeight="1" spans="1:10">
      <c r="A163" s="99">
        <v>162</v>
      </c>
      <c r="B163" s="21">
        <v>668</v>
      </c>
      <c r="C163" s="22" t="s">
        <v>367</v>
      </c>
      <c r="D163" s="21">
        <v>8</v>
      </c>
      <c r="E163" s="22" t="s">
        <v>360</v>
      </c>
      <c r="F163" s="22" t="s">
        <v>361</v>
      </c>
      <c r="G163" s="23">
        <v>115.29</v>
      </c>
      <c r="H163" s="23">
        <v>0</v>
      </c>
      <c r="I163" s="21">
        <v>8</v>
      </c>
      <c r="J163" s="35" t="s">
        <v>29</v>
      </c>
    </row>
    <row r="164" ht="60" customHeight="1" spans="1:10">
      <c r="A164" s="99">
        <v>163</v>
      </c>
      <c r="B164" s="21">
        <v>669</v>
      </c>
      <c r="C164" s="22" t="s">
        <v>368</v>
      </c>
      <c r="D164" s="21">
        <v>7</v>
      </c>
      <c r="E164" s="22" t="s">
        <v>244</v>
      </c>
      <c r="F164" s="22" t="s">
        <v>361</v>
      </c>
      <c r="G164" s="23">
        <v>107.9</v>
      </c>
      <c r="H164" s="23">
        <v>0</v>
      </c>
      <c r="I164" s="21">
        <v>7</v>
      </c>
      <c r="J164" s="35" t="s">
        <v>124</v>
      </c>
    </row>
    <row r="165" ht="60" customHeight="1" spans="1:10">
      <c r="A165" s="99">
        <v>164</v>
      </c>
      <c r="B165" s="21">
        <v>670</v>
      </c>
      <c r="C165" s="22" t="s">
        <v>369</v>
      </c>
      <c r="D165" s="21">
        <v>7</v>
      </c>
      <c r="E165" s="22" t="s">
        <v>244</v>
      </c>
      <c r="F165" s="22" t="s">
        <v>361</v>
      </c>
      <c r="G165" s="23">
        <v>112.05</v>
      </c>
      <c r="H165" s="23">
        <v>784.35</v>
      </c>
      <c r="I165" s="21">
        <v>5</v>
      </c>
      <c r="J165" s="35" t="s">
        <v>41</v>
      </c>
    </row>
    <row r="166" ht="60" customHeight="1" spans="1:10">
      <c r="A166" s="99">
        <v>165</v>
      </c>
      <c r="B166" s="21">
        <v>672</v>
      </c>
      <c r="C166" s="22" t="s">
        <v>370</v>
      </c>
      <c r="D166" s="21">
        <v>18</v>
      </c>
      <c r="E166" s="22" t="s">
        <v>371</v>
      </c>
      <c r="F166" s="22" t="s">
        <v>372</v>
      </c>
      <c r="G166" s="23">
        <v>235</v>
      </c>
      <c r="H166" s="23">
        <v>0</v>
      </c>
      <c r="I166" s="21">
        <v>10</v>
      </c>
      <c r="J166" s="35" t="s">
        <v>124</v>
      </c>
    </row>
    <row r="167" ht="60" customHeight="1" spans="1:10">
      <c r="A167" s="99">
        <v>166</v>
      </c>
      <c r="B167" s="21">
        <v>673</v>
      </c>
      <c r="C167" s="22" t="s">
        <v>373</v>
      </c>
      <c r="D167" s="21">
        <v>1</v>
      </c>
      <c r="E167" s="22" t="s">
        <v>374</v>
      </c>
      <c r="F167" s="22" t="s">
        <v>372</v>
      </c>
      <c r="G167" s="23">
        <v>612.7</v>
      </c>
      <c r="H167" s="23">
        <v>612.7</v>
      </c>
      <c r="I167" s="21">
        <v>0</v>
      </c>
      <c r="J167" s="35" t="s">
        <v>41</v>
      </c>
    </row>
    <row r="168" ht="60" customHeight="1" spans="1:10">
      <c r="A168" s="99">
        <v>167</v>
      </c>
      <c r="B168" s="21">
        <v>675</v>
      </c>
      <c r="C168" s="22" t="s">
        <v>375</v>
      </c>
      <c r="D168" s="21" t="s">
        <v>376</v>
      </c>
      <c r="E168" s="22" t="s">
        <v>374</v>
      </c>
      <c r="F168" s="22" t="s">
        <v>372</v>
      </c>
      <c r="G168" s="23">
        <v>836.66</v>
      </c>
      <c r="H168" s="23">
        <v>836.66</v>
      </c>
      <c r="I168" s="21">
        <v>0</v>
      </c>
      <c r="J168" s="35" t="s">
        <v>41</v>
      </c>
    </row>
    <row r="169" ht="60" customHeight="1" spans="1:10">
      <c r="A169" s="99">
        <v>168</v>
      </c>
      <c r="B169" s="21">
        <v>676</v>
      </c>
      <c r="C169" s="22" t="s">
        <v>377</v>
      </c>
      <c r="D169" s="21" t="s">
        <v>378</v>
      </c>
      <c r="E169" s="22" t="s">
        <v>228</v>
      </c>
      <c r="F169" s="22" t="s">
        <v>379</v>
      </c>
      <c r="G169" s="23">
        <v>202.2</v>
      </c>
      <c r="H169" s="23">
        <v>808.8</v>
      </c>
      <c r="I169" s="21">
        <v>3</v>
      </c>
      <c r="J169" s="35" t="s">
        <v>41</v>
      </c>
    </row>
    <row r="170" ht="60" customHeight="1" spans="1:10">
      <c r="A170" s="99">
        <v>169</v>
      </c>
      <c r="B170" s="21">
        <v>677</v>
      </c>
      <c r="C170" s="22" t="s">
        <v>380</v>
      </c>
      <c r="D170" s="21" t="s">
        <v>378</v>
      </c>
      <c r="E170" s="22" t="s">
        <v>228</v>
      </c>
      <c r="F170" s="22" t="s">
        <v>379</v>
      </c>
      <c r="G170" s="23">
        <v>158.12</v>
      </c>
      <c r="H170" s="23">
        <v>0</v>
      </c>
      <c r="I170" s="21">
        <v>4</v>
      </c>
      <c r="J170" s="35" t="s">
        <v>34</v>
      </c>
    </row>
    <row r="171" ht="60" customHeight="1" spans="1:10">
      <c r="A171" s="99">
        <v>170</v>
      </c>
      <c r="B171" s="21">
        <v>678</v>
      </c>
      <c r="C171" s="22" t="s">
        <v>381</v>
      </c>
      <c r="D171" s="21" t="s">
        <v>378</v>
      </c>
      <c r="E171" s="22" t="s">
        <v>228</v>
      </c>
      <c r="F171" s="22" t="s">
        <v>379</v>
      </c>
      <c r="G171" s="23">
        <v>50.82</v>
      </c>
      <c r="H171" s="23">
        <v>203.28</v>
      </c>
      <c r="I171" s="21">
        <v>3</v>
      </c>
      <c r="J171" s="35" t="s">
        <v>41</v>
      </c>
    </row>
    <row r="172" ht="60" customHeight="1" spans="1:10">
      <c r="A172" s="99">
        <v>171</v>
      </c>
      <c r="B172" s="21">
        <v>680</v>
      </c>
      <c r="C172" s="22" t="s">
        <v>382</v>
      </c>
      <c r="D172" s="21" t="s">
        <v>378</v>
      </c>
      <c r="E172" s="22" t="s">
        <v>228</v>
      </c>
      <c r="F172" s="22" t="s">
        <v>379</v>
      </c>
      <c r="G172" s="23">
        <v>129.15</v>
      </c>
      <c r="H172" s="23">
        <v>0</v>
      </c>
      <c r="I172" s="21">
        <v>3</v>
      </c>
      <c r="J172" s="35" t="s">
        <v>29</v>
      </c>
    </row>
    <row r="173" ht="60" customHeight="1" spans="1:10">
      <c r="A173" s="99">
        <v>172</v>
      </c>
      <c r="B173" s="21">
        <v>681</v>
      </c>
      <c r="C173" s="22" t="s">
        <v>383</v>
      </c>
      <c r="D173" s="21" t="s">
        <v>378</v>
      </c>
      <c r="E173" s="22" t="s">
        <v>228</v>
      </c>
      <c r="F173" s="22" t="s">
        <v>379</v>
      </c>
      <c r="G173" s="23">
        <v>88</v>
      </c>
      <c r="H173" s="23">
        <v>0</v>
      </c>
      <c r="I173" s="21">
        <v>4</v>
      </c>
      <c r="J173" s="35" t="s">
        <v>124</v>
      </c>
    </row>
    <row r="174" ht="60" customHeight="1" spans="1:10">
      <c r="A174" s="99">
        <v>173</v>
      </c>
      <c r="B174" s="21">
        <v>682</v>
      </c>
      <c r="C174" s="22" t="s">
        <v>384</v>
      </c>
      <c r="D174" s="21" t="s">
        <v>378</v>
      </c>
      <c r="E174" s="22" t="s">
        <v>228</v>
      </c>
      <c r="F174" s="22" t="s">
        <v>379</v>
      </c>
      <c r="G174" s="23">
        <v>177.1</v>
      </c>
      <c r="H174" s="23">
        <v>0</v>
      </c>
      <c r="I174" s="21">
        <v>4</v>
      </c>
      <c r="J174" s="35" t="s">
        <v>29</v>
      </c>
    </row>
    <row r="175" ht="60" customHeight="1" spans="1:10">
      <c r="A175" s="99">
        <v>174</v>
      </c>
      <c r="B175" s="21">
        <v>683</v>
      </c>
      <c r="C175" s="22" t="s">
        <v>385</v>
      </c>
      <c r="D175" s="21">
        <v>5</v>
      </c>
      <c r="E175" s="22" t="s">
        <v>187</v>
      </c>
      <c r="F175" s="22" t="s">
        <v>379</v>
      </c>
      <c r="G175" s="23">
        <v>34.02</v>
      </c>
      <c r="H175" s="23">
        <v>0</v>
      </c>
      <c r="I175" s="21">
        <v>4</v>
      </c>
      <c r="J175" s="35" t="s">
        <v>29</v>
      </c>
    </row>
    <row r="176" ht="60" customHeight="1" spans="1:10">
      <c r="A176" s="99">
        <v>175</v>
      </c>
      <c r="B176" s="21">
        <v>684</v>
      </c>
      <c r="C176" s="22" t="s">
        <v>386</v>
      </c>
      <c r="D176" s="21">
        <v>7</v>
      </c>
      <c r="E176" s="22" t="s">
        <v>244</v>
      </c>
      <c r="F176" s="22" t="s">
        <v>379</v>
      </c>
      <c r="G176" s="23">
        <v>79.76</v>
      </c>
      <c r="H176" s="23">
        <v>0</v>
      </c>
      <c r="I176" s="21">
        <v>4</v>
      </c>
      <c r="J176" s="35" t="s">
        <v>34</v>
      </c>
    </row>
    <row r="177" ht="60" customHeight="1" spans="1:10">
      <c r="A177" s="99">
        <v>176</v>
      </c>
      <c r="B177" s="21">
        <v>685</v>
      </c>
      <c r="C177" s="22" t="s">
        <v>387</v>
      </c>
      <c r="D177" s="21">
        <v>7</v>
      </c>
      <c r="E177" s="22" t="s">
        <v>244</v>
      </c>
      <c r="F177" s="22" t="s">
        <v>379</v>
      </c>
      <c r="G177" s="23">
        <v>80.47</v>
      </c>
      <c r="H177" s="23">
        <v>0</v>
      </c>
      <c r="I177" s="21">
        <v>4</v>
      </c>
      <c r="J177" s="35" t="s">
        <v>34</v>
      </c>
    </row>
    <row r="178" ht="60" customHeight="1" spans="1:10">
      <c r="A178" s="99">
        <v>177</v>
      </c>
      <c r="B178" s="21">
        <v>686</v>
      </c>
      <c r="C178" s="22" t="s">
        <v>388</v>
      </c>
      <c r="D178" s="21">
        <v>5</v>
      </c>
      <c r="E178" s="22" t="s">
        <v>187</v>
      </c>
      <c r="F178" s="22" t="s">
        <v>379</v>
      </c>
      <c r="G178" s="23">
        <v>46.1</v>
      </c>
      <c r="H178" s="23">
        <v>0</v>
      </c>
      <c r="I178" s="21">
        <v>3</v>
      </c>
      <c r="J178" s="35" t="s">
        <v>124</v>
      </c>
    </row>
    <row r="179" ht="60" customHeight="1" spans="1:10">
      <c r="A179" s="99">
        <v>178</v>
      </c>
      <c r="B179" s="21">
        <v>688</v>
      </c>
      <c r="C179" s="22" t="s">
        <v>389</v>
      </c>
      <c r="D179" s="21">
        <v>7</v>
      </c>
      <c r="E179" s="22" t="s">
        <v>244</v>
      </c>
      <c r="F179" s="22" t="s">
        <v>379</v>
      </c>
      <c r="G179" s="23">
        <v>41.9</v>
      </c>
      <c r="H179" s="23">
        <v>0</v>
      </c>
      <c r="I179" s="21">
        <v>4</v>
      </c>
      <c r="J179" s="35" t="s">
        <v>124</v>
      </c>
    </row>
    <row r="180" ht="60" customHeight="1" spans="1:10">
      <c r="A180" s="99">
        <v>179</v>
      </c>
      <c r="B180" s="21">
        <v>689</v>
      </c>
      <c r="C180" s="22" t="s">
        <v>390</v>
      </c>
      <c r="D180" s="21" t="s">
        <v>280</v>
      </c>
      <c r="E180" s="22" t="s">
        <v>197</v>
      </c>
      <c r="F180" s="22" t="s">
        <v>379</v>
      </c>
      <c r="G180" s="23">
        <v>32.29</v>
      </c>
      <c r="H180" s="23">
        <v>0</v>
      </c>
      <c r="I180" s="21">
        <v>7</v>
      </c>
      <c r="J180" s="35" t="s">
        <v>34</v>
      </c>
    </row>
    <row r="181" ht="60" customHeight="1" spans="1:10">
      <c r="A181" s="99">
        <v>180</v>
      </c>
      <c r="B181" s="21">
        <v>690</v>
      </c>
      <c r="C181" s="22" t="s">
        <v>391</v>
      </c>
      <c r="D181" s="21">
        <v>8</v>
      </c>
      <c r="E181" s="22" t="s">
        <v>360</v>
      </c>
      <c r="F181" s="22" t="s">
        <v>379</v>
      </c>
      <c r="G181" s="23">
        <v>39.92</v>
      </c>
      <c r="H181" s="23">
        <v>0</v>
      </c>
      <c r="I181" s="21">
        <v>3</v>
      </c>
      <c r="J181" s="35" t="s">
        <v>32</v>
      </c>
    </row>
    <row r="182" ht="60" customHeight="1" spans="1:10">
      <c r="A182" s="99">
        <v>181</v>
      </c>
      <c r="B182" s="21">
        <v>691</v>
      </c>
      <c r="C182" s="22" t="s">
        <v>392</v>
      </c>
      <c r="D182" s="21" t="s">
        <v>280</v>
      </c>
      <c r="E182" s="22" t="s">
        <v>197</v>
      </c>
      <c r="F182" s="22" t="s">
        <v>379</v>
      </c>
      <c r="G182" s="23">
        <v>34.58</v>
      </c>
      <c r="H182" s="23">
        <v>215.76</v>
      </c>
      <c r="I182" s="21">
        <v>5</v>
      </c>
      <c r="J182" s="35" t="s">
        <v>32</v>
      </c>
    </row>
    <row r="183" ht="60" customHeight="1" spans="1:10">
      <c r="A183" s="99">
        <v>182</v>
      </c>
      <c r="B183" s="21">
        <v>692</v>
      </c>
      <c r="C183" s="22" t="s">
        <v>393</v>
      </c>
      <c r="D183" s="21" t="s">
        <v>272</v>
      </c>
      <c r="E183" s="22" t="s">
        <v>187</v>
      </c>
      <c r="F183" s="22" t="s">
        <v>379</v>
      </c>
      <c r="G183" s="23">
        <v>53.94</v>
      </c>
      <c r="H183" s="23">
        <v>269.7</v>
      </c>
      <c r="I183" s="21">
        <v>5</v>
      </c>
      <c r="J183" s="35" t="s">
        <v>41</v>
      </c>
    </row>
    <row r="184" ht="60" customHeight="1" spans="1:10">
      <c r="A184" s="99">
        <v>183</v>
      </c>
      <c r="B184" s="21">
        <v>693</v>
      </c>
      <c r="C184" s="22" t="s">
        <v>394</v>
      </c>
      <c r="D184" s="21">
        <v>5</v>
      </c>
      <c r="E184" s="22" t="s">
        <v>187</v>
      </c>
      <c r="F184" s="22" t="s">
        <v>379</v>
      </c>
      <c r="G184" s="23">
        <v>32.9</v>
      </c>
      <c r="H184" s="23">
        <v>0</v>
      </c>
      <c r="I184" s="21">
        <v>4</v>
      </c>
      <c r="J184" s="35" t="s">
        <v>29</v>
      </c>
    </row>
    <row r="185" ht="60" customHeight="1" spans="1:10">
      <c r="A185" s="99">
        <v>184</v>
      </c>
      <c r="B185" s="21">
        <v>695</v>
      </c>
      <c r="C185" s="22" t="s">
        <v>395</v>
      </c>
      <c r="D185" s="21" t="s">
        <v>396</v>
      </c>
      <c r="E185" s="22" t="s">
        <v>397</v>
      </c>
      <c r="F185" s="22" t="s">
        <v>379</v>
      </c>
      <c r="G185" s="23">
        <v>53.9</v>
      </c>
      <c r="H185" s="23">
        <v>0</v>
      </c>
      <c r="I185" s="21">
        <v>10</v>
      </c>
      <c r="J185" s="35" t="s">
        <v>29</v>
      </c>
    </row>
    <row r="186" ht="60" customHeight="1" spans="1:10">
      <c r="A186" s="99">
        <v>185</v>
      </c>
      <c r="B186" s="21">
        <v>696</v>
      </c>
      <c r="C186" s="22" t="s">
        <v>398</v>
      </c>
      <c r="D186" s="21">
        <v>10</v>
      </c>
      <c r="E186" s="22" t="s">
        <v>197</v>
      </c>
      <c r="F186" s="22" t="s">
        <v>379</v>
      </c>
      <c r="G186" s="23">
        <v>34.8</v>
      </c>
      <c r="H186" s="23">
        <v>0</v>
      </c>
      <c r="I186" s="21">
        <v>7</v>
      </c>
      <c r="J186" s="35" t="s">
        <v>29</v>
      </c>
    </row>
    <row r="187" ht="60" customHeight="1" spans="1:10">
      <c r="A187" s="99">
        <v>186</v>
      </c>
      <c r="B187" s="21">
        <v>697</v>
      </c>
      <c r="C187" s="22" t="s">
        <v>399</v>
      </c>
      <c r="D187" s="21">
        <v>10</v>
      </c>
      <c r="E187" s="22" t="s">
        <v>197</v>
      </c>
      <c r="F187" s="22" t="s">
        <v>379</v>
      </c>
      <c r="G187" s="23">
        <v>69.1</v>
      </c>
      <c r="H187" s="23">
        <v>0</v>
      </c>
      <c r="I187" s="21">
        <v>7</v>
      </c>
      <c r="J187" s="35" t="s">
        <v>29</v>
      </c>
    </row>
    <row r="188" ht="60" customHeight="1" spans="1:10">
      <c r="A188" s="99">
        <v>187</v>
      </c>
      <c r="B188" s="21">
        <v>699</v>
      </c>
      <c r="C188" s="22" t="s">
        <v>400</v>
      </c>
      <c r="D188" s="21">
        <v>7</v>
      </c>
      <c r="E188" s="22" t="s">
        <v>244</v>
      </c>
      <c r="F188" s="22" t="s">
        <v>401</v>
      </c>
      <c r="G188" s="23">
        <v>120.34</v>
      </c>
      <c r="H188" s="23">
        <v>0</v>
      </c>
      <c r="I188" s="21">
        <v>7</v>
      </c>
      <c r="J188" s="35" t="s">
        <v>34</v>
      </c>
    </row>
    <row r="189" ht="60" customHeight="1" spans="1:10">
      <c r="A189" s="99">
        <v>188</v>
      </c>
      <c r="B189" s="21">
        <v>700</v>
      </c>
      <c r="C189" s="22" t="s">
        <v>402</v>
      </c>
      <c r="D189" s="21">
        <v>7</v>
      </c>
      <c r="E189" s="22" t="s">
        <v>244</v>
      </c>
      <c r="F189" s="22" t="s">
        <v>401</v>
      </c>
      <c r="G189" s="23">
        <v>92.91</v>
      </c>
      <c r="H189" s="23">
        <v>0</v>
      </c>
      <c r="I189" s="21">
        <v>5</v>
      </c>
      <c r="J189" s="35" t="s">
        <v>34</v>
      </c>
    </row>
    <row r="190" ht="60" customHeight="1" spans="1:10">
      <c r="A190" s="99">
        <v>189</v>
      </c>
      <c r="B190" s="21">
        <v>701</v>
      </c>
      <c r="C190" s="22" t="s">
        <v>403</v>
      </c>
      <c r="D190" s="21" t="s">
        <v>269</v>
      </c>
      <c r="E190" s="22" t="s">
        <v>251</v>
      </c>
      <c r="F190" s="22" t="s">
        <v>401</v>
      </c>
      <c r="G190" s="23">
        <v>70.65</v>
      </c>
      <c r="H190" s="23">
        <v>0</v>
      </c>
      <c r="I190" s="21">
        <v>2</v>
      </c>
      <c r="J190" s="35" t="s">
        <v>32</v>
      </c>
    </row>
    <row r="191" ht="60" customHeight="1" spans="1:10">
      <c r="A191" s="99">
        <v>190</v>
      </c>
      <c r="B191" s="21">
        <v>702</v>
      </c>
      <c r="C191" s="22" t="s">
        <v>404</v>
      </c>
      <c r="D191" s="21" t="s">
        <v>269</v>
      </c>
      <c r="E191" s="22" t="s">
        <v>251</v>
      </c>
      <c r="F191" s="22" t="s">
        <v>401</v>
      </c>
      <c r="G191" s="23">
        <v>74.34</v>
      </c>
      <c r="H191" s="23">
        <v>0</v>
      </c>
      <c r="I191" s="21">
        <v>2</v>
      </c>
      <c r="J191" s="35" t="s">
        <v>29</v>
      </c>
    </row>
    <row r="192" ht="60" customHeight="1" spans="1:10">
      <c r="A192" s="99">
        <v>191</v>
      </c>
      <c r="B192" s="21">
        <v>703</v>
      </c>
      <c r="C192" s="22" t="s">
        <v>405</v>
      </c>
      <c r="D192" s="21" t="s">
        <v>269</v>
      </c>
      <c r="E192" s="22" t="s">
        <v>251</v>
      </c>
      <c r="F192" s="22" t="s">
        <v>401</v>
      </c>
      <c r="G192" s="23">
        <v>139</v>
      </c>
      <c r="H192" s="23">
        <v>0</v>
      </c>
      <c r="I192" s="21">
        <v>2</v>
      </c>
      <c r="J192" s="35" t="s">
        <v>124</v>
      </c>
    </row>
    <row r="193" ht="60" customHeight="1" spans="1:10">
      <c r="A193" s="99">
        <v>192</v>
      </c>
      <c r="B193" s="21">
        <v>704</v>
      </c>
      <c r="C193" s="22" t="s">
        <v>406</v>
      </c>
      <c r="D193" s="21" t="s">
        <v>269</v>
      </c>
      <c r="E193" s="22" t="s">
        <v>251</v>
      </c>
      <c r="F193" s="22" t="s">
        <v>401</v>
      </c>
      <c r="G193" s="23">
        <v>135.8</v>
      </c>
      <c r="H193" s="23">
        <v>0</v>
      </c>
      <c r="I193" s="21">
        <v>2</v>
      </c>
      <c r="J193" s="35" t="s">
        <v>32</v>
      </c>
    </row>
    <row r="194" ht="60" customHeight="1" spans="1:10">
      <c r="A194" s="99">
        <v>193</v>
      </c>
      <c r="B194" s="21">
        <v>706</v>
      </c>
      <c r="C194" s="22" t="s">
        <v>407</v>
      </c>
      <c r="D194" s="21" t="s">
        <v>269</v>
      </c>
      <c r="E194" s="22" t="s">
        <v>251</v>
      </c>
      <c r="F194" s="22" t="s">
        <v>401</v>
      </c>
      <c r="G194" s="23">
        <v>166.32</v>
      </c>
      <c r="H194" s="23">
        <v>0</v>
      </c>
      <c r="I194" s="21">
        <v>2</v>
      </c>
      <c r="J194" s="35" t="s">
        <v>29</v>
      </c>
    </row>
    <row r="195" ht="60" customHeight="1" spans="1:10">
      <c r="A195" s="99">
        <v>194</v>
      </c>
      <c r="B195" s="21">
        <v>710</v>
      </c>
      <c r="C195" s="22" t="s">
        <v>408</v>
      </c>
      <c r="D195" s="21" t="s">
        <v>280</v>
      </c>
      <c r="E195" s="22" t="s">
        <v>197</v>
      </c>
      <c r="F195" s="22" t="s">
        <v>401</v>
      </c>
      <c r="G195" s="23">
        <v>44.21</v>
      </c>
      <c r="H195" s="23">
        <v>442.1</v>
      </c>
      <c r="I195" s="21">
        <v>10</v>
      </c>
      <c r="J195" s="35" t="s">
        <v>41</v>
      </c>
    </row>
    <row r="196" ht="60" customHeight="1" spans="1:10">
      <c r="A196" s="99">
        <v>195</v>
      </c>
      <c r="B196" s="21">
        <v>711</v>
      </c>
      <c r="C196" s="22" t="s">
        <v>409</v>
      </c>
      <c r="D196" s="21" t="s">
        <v>280</v>
      </c>
      <c r="E196" s="22" t="s">
        <v>197</v>
      </c>
      <c r="F196" s="22" t="s">
        <v>401</v>
      </c>
      <c r="G196" s="23">
        <v>51.25</v>
      </c>
      <c r="H196" s="23">
        <v>512.5</v>
      </c>
      <c r="I196" s="21">
        <v>10</v>
      </c>
      <c r="J196" s="35" t="s">
        <v>41</v>
      </c>
    </row>
    <row r="197" ht="60" customHeight="1" spans="1:10">
      <c r="A197" s="99">
        <v>196</v>
      </c>
      <c r="B197" s="21">
        <v>712</v>
      </c>
      <c r="C197" s="22" t="s">
        <v>410</v>
      </c>
      <c r="D197" s="21" t="s">
        <v>280</v>
      </c>
      <c r="E197" s="22" t="s">
        <v>197</v>
      </c>
      <c r="F197" s="22" t="s">
        <v>401</v>
      </c>
      <c r="G197" s="23">
        <v>52.5</v>
      </c>
      <c r="H197" s="23">
        <v>0</v>
      </c>
      <c r="I197" s="21">
        <v>7</v>
      </c>
      <c r="J197" s="35" t="s">
        <v>32</v>
      </c>
    </row>
    <row r="198" ht="60" customHeight="1" spans="1:10">
      <c r="A198" s="99">
        <v>197</v>
      </c>
      <c r="B198" s="21">
        <v>713</v>
      </c>
      <c r="C198" s="22" t="s">
        <v>411</v>
      </c>
      <c r="D198" s="21" t="s">
        <v>280</v>
      </c>
      <c r="E198" s="22" t="s">
        <v>197</v>
      </c>
      <c r="F198" s="22" t="s">
        <v>401</v>
      </c>
      <c r="G198" s="23">
        <v>25.88</v>
      </c>
      <c r="H198" s="23">
        <v>0</v>
      </c>
      <c r="I198" s="21">
        <v>7</v>
      </c>
      <c r="J198" s="35" t="s">
        <v>34</v>
      </c>
    </row>
    <row r="199" ht="60" customHeight="1" spans="1:10">
      <c r="A199" s="99">
        <v>198</v>
      </c>
      <c r="B199" s="21">
        <v>714</v>
      </c>
      <c r="C199" s="22" t="s">
        <v>412</v>
      </c>
      <c r="D199" s="21" t="s">
        <v>280</v>
      </c>
      <c r="E199" s="22" t="s">
        <v>197</v>
      </c>
      <c r="F199" s="22" t="s">
        <v>401</v>
      </c>
      <c r="G199" s="23">
        <v>21</v>
      </c>
      <c r="H199" s="23">
        <v>0</v>
      </c>
      <c r="I199" s="21">
        <v>7</v>
      </c>
      <c r="J199" s="35" t="s">
        <v>29</v>
      </c>
    </row>
    <row r="200" ht="60" customHeight="1" spans="1:10">
      <c r="A200" s="99">
        <v>199</v>
      </c>
      <c r="B200" s="21">
        <v>715</v>
      </c>
      <c r="C200" s="22" t="s">
        <v>413</v>
      </c>
      <c r="D200" s="21" t="s">
        <v>272</v>
      </c>
      <c r="E200" s="22" t="s">
        <v>187</v>
      </c>
      <c r="F200" s="22" t="s">
        <v>401</v>
      </c>
      <c r="G200" s="23">
        <v>33</v>
      </c>
      <c r="H200" s="23">
        <v>0</v>
      </c>
      <c r="I200" s="21">
        <v>5</v>
      </c>
      <c r="J200" s="35" t="s">
        <v>29</v>
      </c>
    </row>
    <row r="201" ht="60" customHeight="1" spans="1:10">
      <c r="A201" s="99">
        <v>200</v>
      </c>
      <c r="B201" s="21">
        <v>716</v>
      </c>
      <c r="C201" s="22" t="s">
        <v>414</v>
      </c>
      <c r="D201" s="21" t="s">
        <v>280</v>
      </c>
      <c r="E201" s="22" t="s">
        <v>197</v>
      </c>
      <c r="F201" s="22" t="s">
        <v>401</v>
      </c>
      <c r="G201" s="23">
        <v>21.18</v>
      </c>
      <c r="H201" s="23">
        <v>0</v>
      </c>
      <c r="I201" s="21">
        <v>7</v>
      </c>
      <c r="J201" s="35" t="s">
        <v>32</v>
      </c>
    </row>
    <row r="202" ht="60" customHeight="1" spans="1:10">
      <c r="A202" s="99">
        <v>201</v>
      </c>
      <c r="B202" s="21">
        <v>717</v>
      </c>
      <c r="C202" s="22" t="s">
        <v>415</v>
      </c>
      <c r="D202" s="21" t="s">
        <v>280</v>
      </c>
      <c r="E202" s="22" t="s">
        <v>197</v>
      </c>
      <c r="F202" s="22" t="s">
        <v>401</v>
      </c>
      <c r="G202" s="23">
        <v>17.9</v>
      </c>
      <c r="H202" s="23">
        <v>0</v>
      </c>
      <c r="I202" s="21">
        <v>7</v>
      </c>
      <c r="J202" s="35" t="s">
        <v>29</v>
      </c>
    </row>
    <row r="203" ht="60" customHeight="1" spans="1:10">
      <c r="A203" s="99">
        <v>202</v>
      </c>
      <c r="B203" s="21">
        <v>718</v>
      </c>
      <c r="C203" s="22" t="s">
        <v>416</v>
      </c>
      <c r="D203" s="21" t="s">
        <v>280</v>
      </c>
      <c r="E203" s="22" t="s">
        <v>197</v>
      </c>
      <c r="F203" s="22" t="s">
        <v>401</v>
      </c>
      <c r="G203" s="23">
        <v>29.9</v>
      </c>
      <c r="H203" s="23">
        <v>0</v>
      </c>
      <c r="I203" s="21">
        <v>7</v>
      </c>
      <c r="J203" s="35" t="s">
        <v>29</v>
      </c>
    </row>
    <row r="204" ht="60" customHeight="1" spans="1:10">
      <c r="A204" s="99">
        <v>203</v>
      </c>
      <c r="B204" s="21">
        <v>719</v>
      </c>
      <c r="C204" s="22" t="s">
        <v>417</v>
      </c>
      <c r="D204" s="21" t="s">
        <v>280</v>
      </c>
      <c r="E204" s="22" t="s">
        <v>197</v>
      </c>
      <c r="F204" s="22" t="s">
        <v>401</v>
      </c>
      <c r="G204" s="23">
        <v>35.9</v>
      </c>
      <c r="H204" s="23">
        <v>0</v>
      </c>
      <c r="I204" s="21">
        <v>7</v>
      </c>
      <c r="J204" s="35" t="s">
        <v>29</v>
      </c>
    </row>
    <row r="205" ht="60" customHeight="1" spans="1:10">
      <c r="A205" s="99">
        <v>204</v>
      </c>
      <c r="B205" s="21">
        <v>720</v>
      </c>
      <c r="C205" s="22" t="s">
        <v>418</v>
      </c>
      <c r="D205" s="21" t="s">
        <v>280</v>
      </c>
      <c r="E205" s="22" t="s">
        <v>197</v>
      </c>
      <c r="F205" s="22" t="s">
        <v>401</v>
      </c>
      <c r="G205" s="23">
        <v>17.9</v>
      </c>
      <c r="H205" s="23">
        <v>0</v>
      </c>
      <c r="I205" s="21">
        <v>7</v>
      </c>
      <c r="J205" s="35" t="s">
        <v>29</v>
      </c>
    </row>
    <row r="206" ht="60" customHeight="1" spans="1:10">
      <c r="A206" s="99">
        <v>205</v>
      </c>
      <c r="B206" s="21">
        <v>721</v>
      </c>
      <c r="C206" s="22" t="s">
        <v>419</v>
      </c>
      <c r="D206" s="21">
        <v>7</v>
      </c>
      <c r="E206" s="22" t="s">
        <v>244</v>
      </c>
      <c r="F206" s="22" t="s">
        <v>401</v>
      </c>
      <c r="G206" s="23">
        <v>159.8</v>
      </c>
      <c r="H206" s="23">
        <v>0</v>
      </c>
      <c r="I206" s="21">
        <v>7</v>
      </c>
      <c r="J206" s="35" t="s">
        <v>29</v>
      </c>
    </row>
    <row r="207" ht="60" customHeight="1" spans="1:10">
      <c r="A207" s="99">
        <v>206</v>
      </c>
      <c r="B207" s="21">
        <v>722</v>
      </c>
      <c r="C207" s="22" t="s">
        <v>420</v>
      </c>
      <c r="D207" s="21">
        <v>7</v>
      </c>
      <c r="E207" s="22" t="s">
        <v>244</v>
      </c>
      <c r="F207" s="22" t="s">
        <v>401</v>
      </c>
      <c r="G207" s="23">
        <v>21.47</v>
      </c>
      <c r="H207" s="23">
        <v>0</v>
      </c>
      <c r="I207" s="21">
        <v>5</v>
      </c>
      <c r="J207" s="35" t="s">
        <v>34</v>
      </c>
    </row>
    <row r="208" ht="60" customHeight="1" spans="1:10">
      <c r="A208" s="99">
        <v>207</v>
      </c>
      <c r="B208" s="21">
        <v>723</v>
      </c>
      <c r="C208" s="22" t="s">
        <v>421</v>
      </c>
      <c r="D208" s="21" t="s">
        <v>396</v>
      </c>
      <c r="E208" s="22" t="s">
        <v>397</v>
      </c>
      <c r="F208" s="22" t="s">
        <v>401</v>
      </c>
      <c r="G208" s="23">
        <v>40</v>
      </c>
      <c r="H208" s="23">
        <v>0</v>
      </c>
      <c r="I208" s="21">
        <v>10</v>
      </c>
      <c r="J208" s="35" t="s">
        <v>29</v>
      </c>
    </row>
    <row r="209" ht="60" customHeight="1" spans="1:10">
      <c r="A209" s="99">
        <v>208</v>
      </c>
      <c r="B209" s="21">
        <v>724</v>
      </c>
      <c r="C209" s="22" t="s">
        <v>422</v>
      </c>
      <c r="D209" s="21">
        <v>7</v>
      </c>
      <c r="E209" s="22" t="s">
        <v>244</v>
      </c>
      <c r="F209" s="22" t="s">
        <v>401</v>
      </c>
      <c r="G209" s="23">
        <v>14.12</v>
      </c>
      <c r="H209" s="23">
        <v>0</v>
      </c>
      <c r="I209" s="21">
        <v>5</v>
      </c>
      <c r="J209" s="35" t="s">
        <v>34</v>
      </c>
    </row>
    <row r="210" ht="60" customHeight="1" spans="1:10">
      <c r="A210" s="99">
        <v>209</v>
      </c>
      <c r="B210" s="21">
        <v>725</v>
      </c>
      <c r="C210" s="22" t="s">
        <v>423</v>
      </c>
      <c r="D210" s="21">
        <v>7</v>
      </c>
      <c r="E210" s="22" t="s">
        <v>244</v>
      </c>
      <c r="F210" s="22" t="s">
        <v>401</v>
      </c>
      <c r="G210" s="23">
        <v>21.47</v>
      </c>
      <c r="H210" s="23">
        <v>0</v>
      </c>
      <c r="I210" s="21">
        <v>5</v>
      </c>
      <c r="J210" s="35" t="s">
        <v>34</v>
      </c>
    </row>
    <row r="211" ht="60" customHeight="1" spans="1:10">
      <c r="A211" s="99">
        <v>210</v>
      </c>
      <c r="B211" s="21">
        <v>726</v>
      </c>
      <c r="C211" s="22" t="s">
        <v>424</v>
      </c>
      <c r="D211" s="21">
        <v>7</v>
      </c>
      <c r="E211" s="22" t="s">
        <v>244</v>
      </c>
      <c r="F211" s="22" t="s">
        <v>401</v>
      </c>
      <c r="G211" s="23">
        <v>20.59</v>
      </c>
      <c r="H211" s="23">
        <v>0</v>
      </c>
      <c r="I211" s="21">
        <v>5</v>
      </c>
      <c r="J211" s="35" t="s">
        <v>34</v>
      </c>
    </row>
    <row r="212" ht="60" customHeight="1" spans="1:10">
      <c r="A212" s="99">
        <v>211</v>
      </c>
      <c r="B212" s="21">
        <v>729</v>
      </c>
      <c r="C212" s="22" t="s">
        <v>425</v>
      </c>
      <c r="D212" s="21" t="s">
        <v>280</v>
      </c>
      <c r="E212" s="22" t="s">
        <v>197</v>
      </c>
      <c r="F212" s="22" t="s">
        <v>401</v>
      </c>
      <c r="G212" s="23">
        <v>41.4</v>
      </c>
      <c r="H212" s="23">
        <v>0</v>
      </c>
      <c r="I212" s="21">
        <v>7</v>
      </c>
      <c r="J212" s="35" t="s">
        <v>29</v>
      </c>
    </row>
    <row r="213" ht="60" customHeight="1" spans="1:10">
      <c r="A213" s="99">
        <v>212</v>
      </c>
      <c r="B213" s="21">
        <v>732</v>
      </c>
      <c r="C213" s="22" t="s">
        <v>426</v>
      </c>
      <c r="D213" s="21">
        <v>10</v>
      </c>
      <c r="E213" s="22" t="s">
        <v>197</v>
      </c>
      <c r="F213" s="22" t="s">
        <v>401</v>
      </c>
      <c r="G213" s="23">
        <v>56.7</v>
      </c>
      <c r="H213" s="23">
        <v>0</v>
      </c>
      <c r="I213" s="21">
        <v>7</v>
      </c>
      <c r="J213" s="35" t="s">
        <v>29</v>
      </c>
    </row>
    <row r="214" ht="60" customHeight="1" spans="1:10">
      <c r="A214" s="99">
        <v>213</v>
      </c>
      <c r="B214" s="21">
        <v>734</v>
      </c>
      <c r="C214" s="22" t="s">
        <v>427</v>
      </c>
      <c r="D214" s="21">
        <v>10</v>
      </c>
      <c r="E214" s="22" t="s">
        <v>197</v>
      </c>
      <c r="F214" s="22" t="s">
        <v>401</v>
      </c>
      <c r="G214" s="23">
        <v>77.4</v>
      </c>
      <c r="H214" s="23">
        <v>0</v>
      </c>
      <c r="I214" s="21">
        <v>7</v>
      </c>
      <c r="J214" s="35" t="s">
        <v>29</v>
      </c>
    </row>
    <row r="215" ht="60" customHeight="1" spans="1:10">
      <c r="A215" s="99">
        <v>214</v>
      </c>
      <c r="B215" s="21">
        <v>735</v>
      </c>
      <c r="C215" s="22" t="s">
        <v>428</v>
      </c>
      <c r="D215" s="21" t="s">
        <v>272</v>
      </c>
      <c r="E215" s="22" t="s">
        <v>187</v>
      </c>
      <c r="F215" s="22" t="s">
        <v>401</v>
      </c>
      <c r="G215" s="23">
        <v>66.24</v>
      </c>
      <c r="H215" s="23">
        <v>331.2</v>
      </c>
      <c r="I215" s="21">
        <v>5</v>
      </c>
      <c r="J215" s="35" t="s">
        <v>41</v>
      </c>
    </row>
    <row r="216" ht="60" customHeight="1" spans="1:10">
      <c r="A216" s="99">
        <v>215</v>
      </c>
      <c r="B216" s="21">
        <v>737</v>
      </c>
      <c r="C216" s="22" t="s">
        <v>429</v>
      </c>
      <c r="D216" s="21">
        <v>2</v>
      </c>
      <c r="E216" s="22" t="s">
        <v>251</v>
      </c>
      <c r="F216" s="22" t="s">
        <v>401</v>
      </c>
      <c r="G216" s="23">
        <v>15</v>
      </c>
      <c r="H216" s="23">
        <v>0</v>
      </c>
      <c r="I216" s="21">
        <v>2</v>
      </c>
      <c r="J216" s="35" t="s">
        <v>29</v>
      </c>
    </row>
    <row r="217" ht="60" customHeight="1" spans="1:10">
      <c r="A217" s="99">
        <v>216</v>
      </c>
      <c r="B217" s="21">
        <v>738</v>
      </c>
      <c r="C217" s="22" t="s">
        <v>430</v>
      </c>
      <c r="D217" s="21">
        <v>2</v>
      </c>
      <c r="E217" s="22" t="s">
        <v>251</v>
      </c>
      <c r="F217" s="22" t="s">
        <v>401</v>
      </c>
      <c r="G217" s="23">
        <v>34.3</v>
      </c>
      <c r="H217" s="23">
        <v>0</v>
      </c>
      <c r="I217" s="21">
        <v>2</v>
      </c>
      <c r="J217" s="35" t="s">
        <v>32</v>
      </c>
    </row>
    <row r="218" ht="60" customHeight="1" spans="1:10">
      <c r="A218" s="99">
        <v>217</v>
      </c>
      <c r="B218" s="21">
        <v>739</v>
      </c>
      <c r="C218" s="22" t="s">
        <v>431</v>
      </c>
      <c r="D218" s="21">
        <v>2</v>
      </c>
      <c r="E218" s="22" t="s">
        <v>251</v>
      </c>
      <c r="F218" s="22" t="s">
        <v>401</v>
      </c>
      <c r="G218" s="23">
        <v>26.9</v>
      </c>
      <c r="H218" s="23">
        <v>0</v>
      </c>
      <c r="I218" s="21">
        <v>2</v>
      </c>
      <c r="J218" s="35" t="s">
        <v>29</v>
      </c>
    </row>
    <row r="219" ht="60" customHeight="1" spans="1:10">
      <c r="A219" s="99">
        <v>218</v>
      </c>
      <c r="B219" s="21">
        <v>740</v>
      </c>
      <c r="C219" s="22" t="s">
        <v>432</v>
      </c>
      <c r="D219" s="21">
        <v>10</v>
      </c>
      <c r="E219" s="22" t="s">
        <v>197</v>
      </c>
      <c r="F219" s="22" t="s">
        <v>401</v>
      </c>
      <c r="G219" s="23">
        <v>23.9</v>
      </c>
      <c r="H219" s="23">
        <v>0</v>
      </c>
      <c r="I219" s="21">
        <v>7</v>
      </c>
      <c r="J219" s="35" t="s">
        <v>29</v>
      </c>
    </row>
    <row r="220" ht="60" customHeight="1" spans="1:10">
      <c r="A220" s="99">
        <v>219</v>
      </c>
      <c r="B220" s="21">
        <v>742</v>
      </c>
      <c r="C220" s="22" t="s">
        <v>433</v>
      </c>
      <c r="D220" s="21">
        <v>5</v>
      </c>
      <c r="E220" s="22" t="s">
        <v>187</v>
      </c>
      <c r="F220" s="22" t="s">
        <v>401</v>
      </c>
      <c r="G220" s="23">
        <v>64.4</v>
      </c>
      <c r="H220" s="23">
        <v>0</v>
      </c>
      <c r="I220" s="21">
        <v>3</v>
      </c>
      <c r="J220" s="35" t="s">
        <v>29</v>
      </c>
    </row>
    <row r="221" ht="60" customHeight="1" spans="1:10">
      <c r="A221" s="99">
        <v>220</v>
      </c>
      <c r="B221" s="21">
        <v>743</v>
      </c>
      <c r="C221" s="22" t="s">
        <v>434</v>
      </c>
      <c r="D221" s="21">
        <v>3</v>
      </c>
      <c r="E221" s="22" t="s">
        <v>263</v>
      </c>
      <c r="F221" s="22" t="s">
        <v>401</v>
      </c>
      <c r="G221" s="23">
        <v>46.8</v>
      </c>
      <c r="H221" s="23">
        <v>0</v>
      </c>
      <c r="I221" s="21">
        <v>3</v>
      </c>
      <c r="J221" s="35" t="s">
        <v>29</v>
      </c>
    </row>
    <row r="222" ht="60" customHeight="1" spans="1:10">
      <c r="A222" s="99">
        <v>221</v>
      </c>
      <c r="B222" s="21">
        <v>744</v>
      </c>
      <c r="C222" s="22" t="s">
        <v>435</v>
      </c>
      <c r="D222" s="21" t="s">
        <v>272</v>
      </c>
      <c r="E222" s="22" t="s">
        <v>187</v>
      </c>
      <c r="F222" s="22" t="s">
        <v>401</v>
      </c>
      <c r="G222" s="23">
        <v>29.9</v>
      </c>
      <c r="H222" s="23">
        <v>0</v>
      </c>
      <c r="I222" s="21">
        <v>5</v>
      </c>
      <c r="J222" s="35" t="s">
        <v>29</v>
      </c>
    </row>
    <row r="223" ht="60" customHeight="1" spans="1:10">
      <c r="A223" s="99">
        <v>222</v>
      </c>
      <c r="B223" s="21">
        <v>745</v>
      </c>
      <c r="C223" s="22" t="s">
        <v>436</v>
      </c>
      <c r="D223" s="21" t="s">
        <v>272</v>
      </c>
      <c r="E223" s="22" t="s">
        <v>187</v>
      </c>
      <c r="F223" s="22" t="s">
        <v>401</v>
      </c>
      <c r="G223" s="23">
        <v>35.9</v>
      </c>
      <c r="H223" s="23">
        <v>0</v>
      </c>
      <c r="I223" s="21">
        <v>5</v>
      </c>
      <c r="J223" s="35" t="s">
        <v>29</v>
      </c>
    </row>
    <row r="224" ht="60" customHeight="1" spans="1:10">
      <c r="A224" s="99">
        <v>223</v>
      </c>
      <c r="B224" s="21">
        <v>746</v>
      </c>
      <c r="C224" s="22" t="s">
        <v>437</v>
      </c>
      <c r="D224" s="21" t="s">
        <v>378</v>
      </c>
      <c r="E224" s="22" t="s">
        <v>228</v>
      </c>
      <c r="F224" s="22" t="s">
        <v>438</v>
      </c>
      <c r="G224" s="23">
        <v>39.92</v>
      </c>
      <c r="H224" s="23">
        <v>0</v>
      </c>
      <c r="I224" s="21">
        <v>3</v>
      </c>
      <c r="J224" s="35" t="s">
        <v>32</v>
      </c>
    </row>
    <row r="225" ht="60" customHeight="1" spans="1:10">
      <c r="A225" s="99">
        <v>224</v>
      </c>
      <c r="B225" s="21">
        <v>747</v>
      </c>
      <c r="C225" s="22" t="s">
        <v>439</v>
      </c>
      <c r="D225" s="21" t="s">
        <v>26</v>
      </c>
      <c r="E225" s="22" t="s">
        <v>263</v>
      </c>
      <c r="F225" s="22" t="s">
        <v>438</v>
      </c>
      <c r="G225" s="23">
        <v>102</v>
      </c>
      <c r="H225" s="23">
        <v>0</v>
      </c>
      <c r="I225" s="21">
        <v>3</v>
      </c>
      <c r="J225" s="35" t="s">
        <v>29</v>
      </c>
    </row>
    <row r="226" ht="60" customHeight="1" spans="1:10">
      <c r="A226" s="99">
        <v>225</v>
      </c>
      <c r="B226" s="21">
        <v>748</v>
      </c>
      <c r="C226" s="22" t="s">
        <v>440</v>
      </c>
      <c r="D226" s="21" t="s">
        <v>26</v>
      </c>
      <c r="E226" s="22" t="s">
        <v>263</v>
      </c>
      <c r="F226" s="22" t="s">
        <v>438</v>
      </c>
      <c r="G226" s="23">
        <v>65.5</v>
      </c>
      <c r="H226" s="23">
        <v>0</v>
      </c>
      <c r="I226" s="21">
        <v>3</v>
      </c>
      <c r="J226" s="35" t="s">
        <v>29</v>
      </c>
    </row>
    <row r="227" ht="60" customHeight="1" spans="1:10">
      <c r="A227" s="99">
        <v>226</v>
      </c>
      <c r="B227" s="21">
        <v>749</v>
      </c>
      <c r="C227" s="22" t="s">
        <v>441</v>
      </c>
      <c r="D227" s="21" t="s">
        <v>26</v>
      </c>
      <c r="E227" s="22" t="s">
        <v>263</v>
      </c>
      <c r="F227" s="22" t="s">
        <v>438</v>
      </c>
      <c r="G227" s="23">
        <v>145.2</v>
      </c>
      <c r="H227" s="23">
        <v>0</v>
      </c>
      <c r="I227" s="21">
        <v>3</v>
      </c>
      <c r="J227" s="35" t="s">
        <v>29</v>
      </c>
    </row>
    <row r="228" ht="60" customHeight="1" spans="1:10">
      <c r="A228" s="99">
        <v>227</v>
      </c>
      <c r="B228" s="21">
        <v>751</v>
      </c>
      <c r="C228" s="22" t="s">
        <v>442</v>
      </c>
      <c r="D228" s="21" t="s">
        <v>378</v>
      </c>
      <c r="E228" s="22" t="s">
        <v>228</v>
      </c>
      <c r="F228" s="22" t="s">
        <v>438</v>
      </c>
      <c r="G228" s="23">
        <v>62.9</v>
      </c>
      <c r="H228" s="23">
        <v>251.6</v>
      </c>
      <c r="I228" s="21">
        <v>3</v>
      </c>
      <c r="J228" s="35" t="s">
        <v>41</v>
      </c>
    </row>
    <row r="229" ht="60" customHeight="1" spans="1:10">
      <c r="A229" s="99">
        <v>228</v>
      </c>
      <c r="B229" s="21">
        <v>752</v>
      </c>
      <c r="C229" s="22" t="s">
        <v>443</v>
      </c>
      <c r="D229" s="21" t="s">
        <v>378</v>
      </c>
      <c r="E229" s="22" t="s">
        <v>228</v>
      </c>
      <c r="F229" s="22" t="s">
        <v>438</v>
      </c>
      <c r="G229" s="23">
        <v>27.6</v>
      </c>
      <c r="H229" s="23">
        <v>0</v>
      </c>
      <c r="I229" s="21">
        <v>3</v>
      </c>
      <c r="J229" s="35" t="s">
        <v>29</v>
      </c>
    </row>
    <row r="230" ht="60" customHeight="1" spans="1:10">
      <c r="A230" s="99">
        <v>229</v>
      </c>
      <c r="B230" s="21">
        <v>753</v>
      </c>
      <c r="C230" s="22" t="s">
        <v>444</v>
      </c>
      <c r="D230" s="21" t="s">
        <v>26</v>
      </c>
      <c r="E230" s="22" t="s">
        <v>263</v>
      </c>
      <c r="F230" s="22" t="s">
        <v>438</v>
      </c>
      <c r="G230" s="23">
        <v>22.8</v>
      </c>
      <c r="H230" s="23">
        <v>0</v>
      </c>
      <c r="I230" s="21">
        <v>3</v>
      </c>
      <c r="J230" s="35" t="s">
        <v>29</v>
      </c>
    </row>
    <row r="231" ht="60" customHeight="1" spans="1:10">
      <c r="A231" s="99">
        <v>230</v>
      </c>
      <c r="B231" s="21">
        <v>755</v>
      </c>
      <c r="C231" s="22" t="s">
        <v>445</v>
      </c>
      <c r="D231" s="21" t="s">
        <v>272</v>
      </c>
      <c r="E231" s="22" t="s">
        <v>187</v>
      </c>
      <c r="F231" s="22" t="s">
        <v>438</v>
      </c>
      <c r="G231" s="23">
        <v>34.8</v>
      </c>
      <c r="H231" s="23">
        <v>0</v>
      </c>
      <c r="I231" s="21">
        <v>3</v>
      </c>
      <c r="J231" s="35" t="s">
        <v>29</v>
      </c>
    </row>
    <row r="232" ht="60" customHeight="1" spans="1:10">
      <c r="A232" s="99">
        <v>231</v>
      </c>
      <c r="B232" s="21">
        <v>757</v>
      </c>
      <c r="C232" s="22" t="s">
        <v>446</v>
      </c>
      <c r="D232" s="21" t="s">
        <v>272</v>
      </c>
      <c r="E232" s="22" t="s">
        <v>187</v>
      </c>
      <c r="F232" s="22" t="s">
        <v>447</v>
      </c>
      <c r="G232" s="23">
        <v>120</v>
      </c>
      <c r="H232" s="23">
        <v>0</v>
      </c>
      <c r="I232" s="21">
        <v>0</v>
      </c>
      <c r="J232" s="35" t="s">
        <v>448</v>
      </c>
    </row>
    <row r="233" ht="60" customHeight="1" spans="1:10">
      <c r="A233" s="99">
        <v>232</v>
      </c>
      <c r="B233" s="21">
        <v>761</v>
      </c>
      <c r="C233" s="22" t="s">
        <v>449</v>
      </c>
      <c r="D233" s="21" t="s">
        <v>280</v>
      </c>
      <c r="E233" s="22" t="s">
        <v>197</v>
      </c>
      <c r="F233" s="22" t="s">
        <v>447</v>
      </c>
      <c r="G233" s="23">
        <v>33.6</v>
      </c>
      <c r="H233" s="23">
        <v>0</v>
      </c>
      <c r="I233" s="21">
        <v>5</v>
      </c>
      <c r="J233" s="35" t="s">
        <v>29</v>
      </c>
    </row>
    <row r="234" ht="60" customHeight="1" spans="1:10">
      <c r="A234" s="99">
        <v>233</v>
      </c>
      <c r="B234" s="21">
        <v>762</v>
      </c>
      <c r="C234" s="22" t="s">
        <v>450</v>
      </c>
      <c r="D234" s="21" t="s">
        <v>280</v>
      </c>
      <c r="E234" s="22" t="s">
        <v>197</v>
      </c>
      <c r="F234" s="22" t="s">
        <v>447</v>
      </c>
      <c r="G234" s="23">
        <v>25.88</v>
      </c>
      <c r="H234" s="23">
        <v>0</v>
      </c>
      <c r="I234" s="21">
        <v>7</v>
      </c>
      <c r="J234" s="35" t="s">
        <v>34</v>
      </c>
    </row>
    <row r="235" ht="60" customHeight="1" spans="1:10">
      <c r="A235" s="99">
        <v>234</v>
      </c>
      <c r="B235" s="21">
        <v>763</v>
      </c>
      <c r="C235" s="22" t="s">
        <v>451</v>
      </c>
      <c r="D235" s="21">
        <v>8</v>
      </c>
      <c r="E235" s="22" t="s">
        <v>360</v>
      </c>
      <c r="F235" s="22" t="s">
        <v>447</v>
      </c>
      <c r="G235" s="23">
        <v>19.8</v>
      </c>
      <c r="H235" s="23">
        <v>906.5</v>
      </c>
      <c r="I235" s="21">
        <v>5</v>
      </c>
      <c r="J235" s="35" t="s">
        <v>29</v>
      </c>
    </row>
    <row r="236" ht="60" customHeight="1" spans="1:10">
      <c r="A236" s="99">
        <v>235</v>
      </c>
      <c r="B236" s="21">
        <v>764</v>
      </c>
      <c r="C236" s="22" t="s">
        <v>452</v>
      </c>
      <c r="D236" s="21" t="s">
        <v>280</v>
      </c>
      <c r="E236" s="22" t="s">
        <v>197</v>
      </c>
      <c r="F236" s="22" t="s">
        <v>447</v>
      </c>
      <c r="G236" s="23">
        <v>36.26</v>
      </c>
      <c r="H236" s="23">
        <v>362.6</v>
      </c>
      <c r="I236" s="21">
        <v>10</v>
      </c>
      <c r="J236" s="35" t="s">
        <v>41</v>
      </c>
    </row>
    <row r="237" ht="60" customHeight="1" spans="1:10">
      <c r="A237" s="99">
        <v>236</v>
      </c>
      <c r="B237" s="21">
        <v>765</v>
      </c>
      <c r="C237" s="22" t="s">
        <v>453</v>
      </c>
      <c r="D237" s="21" t="s">
        <v>280</v>
      </c>
      <c r="E237" s="22" t="s">
        <v>197</v>
      </c>
      <c r="F237" s="22" t="s">
        <v>447</v>
      </c>
      <c r="G237" s="23">
        <v>21</v>
      </c>
      <c r="H237" s="23">
        <v>0</v>
      </c>
      <c r="I237" s="21">
        <v>7</v>
      </c>
      <c r="J237" s="35" t="s">
        <v>29</v>
      </c>
    </row>
    <row r="238" ht="60" customHeight="1" spans="1:10">
      <c r="A238" s="99">
        <v>237</v>
      </c>
      <c r="B238" s="21">
        <v>766</v>
      </c>
      <c r="C238" s="22" t="s">
        <v>454</v>
      </c>
      <c r="D238" s="21" t="s">
        <v>280</v>
      </c>
      <c r="E238" s="22" t="s">
        <v>197</v>
      </c>
      <c r="F238" s="22" t="s">
        <v>447</v>
      </c>
      <c r="G238" s="23">
        <v>21.6</v>
      </c>
      <c r="H238" s="23">
        <v>0</v>
      </c>
      <c r="I238" s="21">
        <v>7</v>
      </c>
      <c r="J238" s="35" t="s">
        <v>29</v>
      </c>
    </row>
    <row r="239" ht="60" customHeight="1" spans="1:10">
      <c r="A239" s="99">
        <v>238</v>
      </c>
      <c r="B239" s="21">
        <v>767</v>
      </c>
      <c r="C239" s="22" t="s">
        <v>455</v>
      </c>
      <c r="D239" s="21" t="s">
        <v>280</v>
      </c>
      <c r="E239" s="22" t="s">
        <v>197</v>
      </c>
      <c r="F239" s="22" t="s">
        <v>447</v>
      </c>
      <c r="G239" s="23">
        <v>38.4</v>
      </c>
      <c r="H239" s="23">
        <v>0</v>
      </c>
      <c r="I239" s="21">
        <v>7</v>
      </c>
      <c r="J239" s="35" t="s">
        <v>29</v>
      </c>
    </row>
    <row r="240" ht="60" customHeight="1" spans="1:10">
      <c r="A240" s="99">
        <v>239</v>
      </c>
      <c r="B240" s="21">
        <v>768</v>
      </c>
      <c r="C240" s="22" t="s">
        <v>456</v>
      </c>
      <c r="D240" s="21" t="s">
        <v>280</v>
      </c>
      <c r="E240" s="22" t="s">
        <v>197</v>
      </c>
      <c r="F240" s="22" t="s">
        <v>447</v>
      </c>
      <c r="G240" s="23">
        <v>35.59</v>
      </c>
      <c r="H240" s="23">
        <v>0</v>
      </c>
      <c r="I240" s="21">
        <v>5</v>
      </c>
      <c r="J240" s="35" t="s">
        <v>34</v>
      </c>
    </row>
    <row r="241" ht="60" customHeight="1" spans="1:10">
      <c r="A241" s="99">
        <v>240</v>
      </c>
      <c r="B241" s="21">
        <v>769</v>
      </c>
      <c r="C241" s="22" t="s">
        <v>457</v>
      </c>
      <c r="D241" s="21" t="s">
        <v>280</v>
      </c>
      <c r="E241" s="22" t="s">
        <v>197</v>
      </c>
      <c r="F241" s="22" t="s">
        <v>447</v>
      </c>
      <c r="G241" s="23">
        <v>39.31</v>
      </c>
      <c r="H241" s="23">
        <v>0</v>
      </c>
      <c r="I241" s="21">
        <v>7</v>
      </c>
      <c r="J241" s="35" t="s">
        <v>29</v>
      </c>
    </row>
    <row r="242" ht="60" customHeight="1" spans="1:10">
      <c r="A242" s="99">
        <v>241</v>
      </c>
      <c r="B242" s="21">
        <v>770</v>
      </c>
      <c r="C242" s="22" t="s">
        <v>458</v>
      </c>
      <c r="D242" s="21">
        <v>7</v>
      </c>
      <c r="E242" s="22" t="s">
        <v>244</v>
      </c>
      <c r="F242" s="22" t="s">
        <v>447</v>
      </c>
      <c r="G242" s="23">
        <v>37</v>
      </c>
      <c r="H242" s="23">
        <v>0</v>
      </c>
      <c r="I242" s="21">
        <v>7</v>
      </c>
      <c r="J242" s="35" t="s">
        <v>34</v>
      </c>
    </row>
    <row r="243" ht="70" customHeight="1" spans="1:10">
      <c r="A243" s="99">
        <v>242</v>
      </c>
      <c r="B243" s="21">
        <v>771</v>
      </c>
      <c r="C243" s="22" t="s">
        <v>459</v>
      </c>
      <c r="D243" s="21">
        <v>10</v>
      </c>
      <c r="E243" s="22" t="s">
        <v>197</v>
      </c>
      <c r="F243" s="22" t="s">
        <v>447</v>
      </c>
      <c r="G243" s="23">
        <v>37.2</v>
      </c>
      <c r="H243" s="23">
        <v>0</v>
      </c>
      <c r="I243" s="21">
        <v>7</v>
      </c>
      <c r="J243" s="35" t="s">
        <v>29</v>
      </c>
    </row>
    <row r="244" ht="60" customHeight="1" spans="1:10">
      <c r="A244" s="99">
        <v>243</v>
      </c>
      <c r="B244" s="21">
        <v>772</v>
      </c>
      <c r="C244" s="22" t="s">
        <v>460</v>
      </c>
      <c r="D244" s="21">
        <v>2</v>
      </c>
      <c r="E244" s="22" t="s">
        <v>251</v>
      </c>
      <c r="F244" s="22" t="s">
        <v>461</v>
      </c>
      <c r="G244" s="23">
        <v>39.6</v>
      </c>
      <c r="H244" s="23">
        <v>0</v>
      </c>
      <c r="I244" s="21">
        <v>2</v>
      </c>
      <c r="J244" s="35" t="s">
        <v>29</v>
      </c>
    </row>
    <row r="245" ht="60" customHeight="1" spans="1:10">
      <c r="A245" s="99">
        <v>244</v>
      </c>
      <c r="B245" s="21">
        <v>773</v>
      </c>
      <c r="C245" s="22" t="s">
        <v>462</v>
      </c>
      <c r="D245" s="21">
        <v>2</v>
      </c>
      <c r="E245" s="22" t="s">
        <v>251</v>
      </c>
      <c r="F245" s="22" t="s">
        <v>461</v>
      </c>
      <c r="G245" s="23">
        <v>31.8</v>
      </c>
      <c r="H245" s="23">
        <v>0</v>
      </c>
      <c r="I245" s="21">
        <v>2</v>
      </c>
      <c r="J245" s="35" t="s">
        <v>29</v>
      </c>
    </row>
    <row r="246" ht="60" customHeight="1" spans="1:10">
      <c r="A246" s="99">
        <v>245</v>
      </c>
      <c r="B246" s="21">
        <v>775</v>
      </c>
      <c r="C246" s="22" t="s">
        <v>463</v>
      </c>
      <c r="D246" s="21">
        <v>2</v>
      </c>
      <c r="E246" s="22" t="s">
        <v>251</v>
      </c>
      <c r="F246" s="22" t="s">
        <v>461</v>
      </c>
      <c r="G246" s="23">
        <v>51</v>
      </c>
      <c r="H246" s="23">
        <v>0</v>
      </c>
      <c r="I246" s="21">
        <v>2</v>
      </c>
      <c r="J246" s="35" t="s">
        <v>29</v>
      </c>
    </row>
    <row r="247" ht="60" customHeight="1" spans="1:10">
      <c r="A247" s="99">
        <v>246</v>
      </c>
      <c r="B247" s="21">
        <v>776</v>
      </c>
      <c r="C247" s="22" t="s">
        <v>464</v>
      </c>
      <c r="D247" s="21">
        <v>2</v>
      </c>
      <c r="E247" s="22" t="s">
        <v>251</v>
      </c>
      <c r="F247" s="22" t="s">
        <v>461</v>
      </c>
      <c r="G247" s="23">
        <v>57.59</v>
      </c>
      <c r="H247" s="23">
        <v>0</v>
      </c>
      <c r="I247" s="21">
        <v>2</v>
      </c>
      <c r="J247" s="35" t="s">
        <v>34</v>
      </c>
    </row>
    <row r="248" ht="60" customHeight="1" spans="1:10">
      <c r="A248" s="99">
        <v>247</v>
      </c>
      <c r="B248" s="21">
        <v>777</v>
      </c>
      <c r="C248" s="22" t="s">
        <v>465</v>
      </c>
      <c r="D248" s="21">
        <v>2</v>
      </c>
      <c r="E248" s="22" t="s">
        <v>251</v>
      </c>
      <c r="F248" s="22" t="s">
        <v>461</v>
      </c>
      <c r="G248" s="23">
        <v>38.09</v>
      </c>
      <c r="H248" s="23">
        <v>76.18</v>
      </c>
      <c r="I248" s="21">
        <v>2</v>
      </c>
      <c r="J248" s="35" t="s">
        <v>41</v>
      </c>
    </row>
    <row r="249" ht="60" customHeight="1" spans="1:10">
      <c r="A249" s="99">
        <v>248</v>
      </c>
      <c r="B249" s="21">
        <v>778</v>
      </c>
      <c r="C249" s="22" t="s">
        <v>466</v>
      </c>
      <c r="D249" s="21">
        <v>3</v>
      </c>
      <c r="E249" s="22" t="s">
        <v>263</v>
      </c>
      <c r="F249" s="22" t="s">
        <v>461</v>
      </c>
      <c r="G249" s="23">
        <v>26.2</v>
      </c>
      <c r="H249" s="23">
        <v>0</v>
      </c>
      <c r="I249" s="21">
        <v>3</v>
      </c>
      <c r="J249" s="35" t="s">
        <v>29</v>
      </c>
    </row>
    <row r="250" ht="60" customHeight="1" spans="1:10">
      <c r="A250" s="99">
        <v>249</v>
      </c>
      <c r="B250" s="21">
        <v>779</v>
      </c>
      <c r="C250" s="22" t="s">
        <v>467</v>
      </c>
      <c r="D250" s="21">
        <v>2</v>
      </c>
      <c r="E250" s="22" t="s">
        <v>251</v>
      </c>
      <c r="F250" s="22" t="s">
        <v>461</v>
      </c>
      <c r="G250" s="23">
        <v>21.2</v>
      </c>
      <c r="H250" s="23">
        <v>0</v>
      </c>
      <c r="I250" s="21">
        <v>2</v>
      </c>
      <c r="J250" s="35" t="s">
        <v>29</v>
      </c>
    </row>
    <row r="251" ht="60" customHeight="1" spans="1:10">
      <c r="A251" s="99">
        <v>250</v>
      </c>
      <c r="B251" s="21">
        <v>780</v>
      </c>
      <c r="C251" s="22" t="s">
        <v>468</v>
      </c>
      <c r="D251" s="21">
        <v>3</v>
      </c>
      <c r="E251" s="22" t="s">
        <v>263</v>
      </c>
      <c r="F251" s="22" t="s">
        <v>461</v>
      </c>
      <c r="G251" s="23">
        <v>55.2</v>
      </c>
      <c r="H251" s="23">
        <v>0</v>
      </c>
      <c r="I251" s="21">
        <v>3</v>
      </c>
      <c r="J251" s="35" t="s">
        <v>29</v>
      </c>
    </row>
    <row r="252" ht="60" customHeight="1" spans="1:10">
      <c r="A252" s="99">
        <v>251</v>
      </c>
      <c r="B252" s="21">
        <v>781</v>
      </c>
      <c r="C252" s="22" t="s">
        <v>469</v>
      </c>
      <c r="D252" s="21">
        <v>2</v>
      </c>
      <c r="E252" s="22" t="s">
        <v>251</v>
      </c>
      <c r="F252" s="22" t="s">
        <v>461</v>
      </c>
      <c r="G252" s="23">
        <v>25.29</v>
      </c>
      <c r="H252" s="23">
        <v>0</v>
      </c>
      <c r="I252" s="21">
        <v>2</v>
      </c>
      <c r="J252" s="35" t="s">
        <v>34</v>
      </c>
    </row>
    <row r="253" ht="60" customHeight="1" spans="1:10">
      <c r="A253" s="99">
        <v>252</v>
      </c>
      <c r="B253" s="21">
        <v>782</v>
      </c>
      <c r="C253" s="22" t="s">
        <v>470</v>
      </c>
      <c r="D253" s="21">
        <v>2</v>
      </c>
      <c r="E253" s="22" t="s">
        <v>251</v>
      </c>
      <c r="F253" s="22" t="s">
        <v>461</v>
      </c>
      <c r="G253" s="23">
        <v>30</v>
      </c>
      <c r="H253" s="23">
        <v>0</v>
      </c>
      <c r="I253" s="21">
        <v>2</v>
      </c>
      <c r="J253" s="35" t="s">
        <v>29</v>
      </c>
    </row>
    <row r="254" ht="60" customHeight="1" spans="1:10">
      <c r="A254" s="99">
        <v>253</v>
      </c>
      <c r="B254" s="21">
        <v>783</v>
      </c>
      <c r="C254" s="22" t="s">
        <v>471</v>
      </c>
      <c r="D254" s="21">
        <v>3</v>
      </c>
      <c r="E254" s="22" t="s">
        <v>263</v>
      </c>
      <c r="F254" s="22" t="s">
        <v>461</v>
      </c>
      <c r="G254" s="23">
        <v>32.29</v>
      </c>
      <c r="H254" s="23">
        <v>0</v>
      </c>
      <c r="I254" s="21">
        <v>2</v>
      </c>
      <c r="J254" s="35" t="s">
        <v>34</v>
      </c>
    </row>
    <row r="255" ht="60" customHeight="1" spans="1:10">
      <c r="A255" s="99">
        <v>254</v>
      </c>
      <c r="B255" s="21">
        <v>784</v>
      </c>
      <c r="C255" s="22" t="s">
        <v>472</v>
      </c>
      <c r="D255" s="21">
        <v>2</v>
      </c>
      <c r="E255" s="22" t="s">
        <v>251</v>
      </c>
      <c r="F255" s="22" t="s">
        <v>461</v>
      </c>
      <c r="G255" s="23">
        <v>41.9</v>
      </c>
      <c r="H255" s="23">
        <v>0</v>
      </c>
      <c r="I255" s="21">
        <v>2</v>
      </c>
      <c r="J255" s="35" t="s">
        <v>29</v>
      </c>
    </row>
    <row r="256" ht="60" customHeight="1" spans="1:10">
      <c r="A256" s="99">
        <v>255</v>
      </c>
      <c r="B256" s="21">
        <v>785</v>
      </c>
      <c r="C256" s="22" t="s">
        <v>473</v>
      </c>
      <c r="D256" s="21">
        <v>2</v>
      </c>
      <c r="E256" s="22" t="s">
        <v>251</v>
      </c>
      <c r="F256" s="22" t="s">
        <v>461</v>
      </c>
      <c r="G256" s="23">
        <v>51</v>
      </c>
      <c r="H256" s="23">
        <v>0</v>
      </c>
      <c r="I256" s="21">
        <v>2</v>
      </c>
      <c r="J256" s="35" t="s">
        <v>29</v>
      </c>
    </row>
    <row r="257" ht="60" customHeight="1" spans="1:10">
      <c r="A257" s="99">
        <v>256</v>
      </c>
      <c r="B257" s="21">
        <v>786</v>
      </c>
      <c r="C257" s="22" t="s">
        <v>474</v>
      </c>
      <c r="D257" s="21">
        <v>2</v>
      </c>
      <c r="E257" s="22" t="s">
        <v>251</v>
      </c>
      <c r="F257" s="22" t="s">
        <v>461</v>
      </c>
      <c r="G257" s="23">
        <v>27.6</v>
      </c>
      <c r="H257" s="23">
        <v>0</v>
      </c>
      <c r="I257" s="21">
        <v>2</v>
      </c>
      <c r="J257" s="35" t="s">
        <v>29</v>
      </c>
    </row>
    <row r="258" ht="74" customHeight="1" spans="1:10">
      <c r="A258" s="99">
        <v>257</v>
      </c>
      <c r="B258" s="21">
        <v>787</v>
      </c>
      <c r="C258" s="22" t="s">
        <v>475</v>
      </c>
      <c r="D258" s="21">
        <v>2</v>
      </c>
      <c r="E258" s="22" t="s">
        <v>251</v>
      </c>
      <c r="F258" s="22" t="s">
        <v>461</v>
      </c>
      <c r="G258" s="23">
        <v>63.67</v>
      </c>
      <c r="H258" s="23">
        <v>127.34</v>
      </c>
      <c r="I258" s="21">
        <v>2</v>
      </c>
      <c r="J258" s="35" t="s">
        <v>41</v>
      </c>
    </row>
    <row r="259" ht="60" customHeight="1" spans="1:10">
      <c r="A259" s="99">
        <v>258</v>
      </c>
      <c r="B259" s="21">
        <v>789</v>
      </c>
      <c r="C259" s="22" t="s">
        <v>476</v>
      </c>
      <c r="D259" s="21">
        <v>2</v>
      </c>
      <c r="E259" s="22" t="s">
        <v>251</v>
      </c>
      <c r="F259" s="22" t="s">
        <v>461</v>
      </c>
      <c r="G259" s="23">
        <v>47.4</v>
      </c>
      <c r="H259" s="23">
        <v>0</v>
      </c>
      <c r="I259" s="21">
        <v>2</v>
      </c>
      <c r="J259" s="35" t="s">
        <v>29</v>
      </c>
    </row>
    <row r="260" ht="60" customHeight="1" spans="1:10">
      <c r="A260" s="99">
        <v>259</v>
      </c>
      <c r="B260" s="21">
        <v>790</v>
      </c>
      <c r="C260" s="22" t="s">
        <v>477</v>
      </c>
      <c r="D260" s="21">
        <v>2</v>
      </c>
      <c r="E260" s="22" t="s">
        <v>251</v>
      </c>
      <c r="F260" s="22" t="s">
        <v>461</v>
      </c>
      <c r="G260" s="23">
        <v>52.56</v>
      </c>
      <c r="H260" s="23">
        <v>0</v>
      </c>
      <c r="I260" s="21">
        <v>2</v>
      </c>
      <c r="J260" s="35" t="s">
        <v>29</v>
      </c>
    </row>
    <row r="261" ht="60" customHeight="1" spans="1:10">
      <c r="A261" s="99">
        <v>260</v>
      </c>
      <c r="B261" s="21">
        <v>791</v>
      </c>
      <c r="C261" s="22" t="s">
        <v>478</v>
      </c>
      <c r="D261" s="21">
        <v>2</v>
      </c>
      <c r="E261" s="22" t="s">
        <v>251</v>
      </c>
      <c r="F261" s="22" t="s">
        <v>461</v>
      </c>
      <c r="G261" s="23">
        <v>51.1</v>
      </c>
      <c r="H261" s="23">
        <v>0</v>
      </c>
      <c r="I261" s="21">
        <v>2</v>
      </c>
      <c r="J261" s="35" t="s">
        <v>32</v>
      </c>
    </row>
    <row r="262" ht="60" customHeight="1" spans="1:10">
      <c r="A262" s="99">
        <v>261</v>
      </c>
      <c r="B262" s="21">
        <v>793</v>
      </c>
      <c r="C262" s="22" t="s">
        <v>479</v>
      </c>
      <c r="D262" s="21">
        <v>2</v>
      </c>
      <c r="E262" s="22" t="s">
        <v>251</v>
      </c>
      <c r="F262" s="22" t="s">
        <v>461</v>
      </c>
      <c r="G262" s="23">
        <v>32.9</v>
      </c>
      <c r="H262" s="23">
        <v>0</v>
      </c>
      <c r="I262" s="21">
        <v>2</v>
      </c>
      <c r="J262" s="35" t="s">
        <v>29</v>
      </c>
    </row>
    <row r="263" ht="60" customHeight="1" spans="1:10">
      <c r="A263" s="99">
        <v>262</v>
      </c>
      <c r="B263" s="21">
        <v>795</v>
      </c>
      <c r="C263" s="22" t="s">
        <v>480</v>
      </c>
      <c r="D263" s="21">
        <v>2</v>
      </c>
      <c r="E263" s="22" t="s">
        <v>251</v>
      </c>
      <c r="F263" s="22" t="s">
        <v>461</v>
      </c>
      <c r="G263" s="23">
        <v>100.8</v>
      </c>
      <c r="H263" s="23">
        <v>0</v>
      </c>
      <c r="I263" s="21">
        <v>2</v>
      </c>
      <c r="J263" s="35" t="s">
        <v>29</v>
      </c>
    </row>
    <row r="264" ht="60" customHeight="1" spans="1:10">
      <c r="A264" s="99">
        <v>263</v>
      </c>
      <c r="B264" s="21">
        <v>796</v>
      </c>
      <c r="C264" s="22" t="s">
        <v>481</v>
      </c>
      <c r="D264" s="21">
        <v>2</v>
      </c>
      <c r="E264" s="22" t="s">
        <v>251</v>
      </c>
      <c r="F264" s="22" t="s">
        <v>461</v>
      </c>
      <c r="G264" s="23">
        <v>46.8</v>
      </c>
      <c r="H264" s="23">
        <v>0</v>
      </c>
      <c r="I264" s="21">
        <v>2</v>
      </c>
      <c r="J264" s="35" t="s">
        <v>29</v>
      </c>
    </row>
    <row r="265" ht="60" customHeight="1" spans="1:10">
      <c r="A265" s="99">
        <v>264</v>
      </c>
      <c r="B265" s="21">
        <v>797</v>
      </c>
      <c r="C265" s="22" t="s">
        <v>482</v>
      </c>
      <c r="D265" s="21">
        <v>3</v>
      </c>
      <c r="E265" s="22" t="s">
        <v>263</v>
      </c>
      <c r="F265" s="22" t="s">
        <v>461</v>
      </c>
      <c r="G265" s="23">
        <v>48.93</v>
      </c>
      <c r="H265" s="23">
        <v>0</v>
      </c>
      <c r="I265" s="21">
        <v>3</v>
      </c>
      <c r="J265" s="35" t="s">
        <v>32</v>
      </c>
    </row>
    <row r="266" ht="60" customHeight="1" spans="1:10">
      <c r="A266" s="99">
        <v>265</v>
      </c>
      <c r="B266" s="21">
        <v>799</v>
      </c>
      <c r="C266" s="22" t="s">
        <v>483</v>
      </c>
      <c r="D266" s="21">
        <v>2</v>
      </c>
      <c r="E266" s="22" t="s">
        <v>251</v>
      </c>
      <c r="F266" s="22" t="s">
        <v>461</v>
      </c>
      <c r="G266" s="23">
        <v>37.6</v>
      </c>
      <c r="H266" s="23">
        <v>0</v>
      </c>
      <c r="I266" s="21">
        <v>2</v>
      </c>
      <c r="J266" s="35" t="s">
        <v>29</v>
      </c>
    </row>
    <row r="267" ht="60" customHeight="1" spans="1:10">
      <c r="A267" s="99">
        <v>266</v>
      </c>
      <c r="B267" s="21">
        <v>800</v>
      </c>
      <c r="C267" s="22" t="s">
        <v>484</v>
      </c>
      <c r="D267" s="21">
        <v>2</v>
      </c>
      <c r="E267" s="22" t="s">
        <v>251</v>
      </c>
      <c r="F267" s="22" t="s">
        <v>461</v>
      </c>
      <c r="G267" s="23">
        <v>30.8</v>
      </c>
      <c r="H267" s="23">
        <v>0</v>
      </c>
      <c r="I267" s="21">
        <v>2</v>
      </c>
      <c r="J267" s="35" t="s">
        <v>29</v>
      </c>
    </row>
    <row r="268" ht="60" customHeight="1" spans="1:10">
      <c r="A268" s="99">
        <v>267</v>
      </c>
      <c r="B268" s="21">
        <v>801</v>
      </c>
      <c r="C268" s="22" t="s">
        <v>485</v>
      </c>
      <c r="D268" s="21">
        <v>2</v>
      </c>
      <c r="E268" s="22" t="s">
        <v>251</v>
      </c>
      <c r="F268" s="22" t="s">
        <v>461</v>
      </c>
      <c r="G268" s="23">
        <v>32.4</v>
      </c>
      <c r="H268" s="23">
        <v>0</v>
      </c>
      <c r="I268" s="21">
        <v>2</v>
      </c>
      <c r="J268" s="35" t="s">
        <v>29</v>
      </c>
    </row>
    <row r="269" ht="60" customHeight="1" spans="1:10">
      <c r="A269" s="99">
        <v>268</v>
      </c>
      <c r="B269" s="21">
        <v>802</v>
      </c>
      <c r="C269" s="22" t="s">
        <v>486</v>
      </c>
      <c r="D269" s="21">
        <v>3</v>
      </c>
      <c r="E269" s="22" t="s">
        <v>263</v>
      </c>
      <c r="F269" s="22" t="s">
        <v>487</v>
      </c>
      <c r="G269" s="23">
        <v>46.3</v>
      </c>
      <c r="H269" s="23">
        <v>0</v>
      </c>
      <c r="I269" s="21">
        <v>3</v>
      </c>
      <c r="J269" s="35" t="s">
        <v>29</v>
      </c>
    </row>
    <row r="270" ht="60" customHeight="1" spans="1:10">
      <c r="A270" s="99">
        <v>269</v>
      </c>
      <c r="B270" s="21">
        <v>804</v>
      </c>
      <c r="C270" s="22" t="s">
        <v>488</v>
      </c>
      <c r="D270" s="21">
        <v>3</v>
      </c>
      <c r="E270" s="22" t="s">
        <v>263</v>
      </c>
      <c r="F270" s="22" t="s">
        <v>487</v>
      </c>
      <c r="G270" s="23">
        <v>93.24</v>
      </c>
      <c r="H270" s="23">
        <v>0</v>
      </c>
      <c r="I270" s="21">
        <v>3</v>
      </c>
      <c r="J270" s="35" t="s">
        <v>29</v>
      </c>
    </row>
    <row r="271" ht="60" customHeight="1" spans="1:10">
      <c r="A271" s="99">
        <v>270</v>
      </c>
      <c r="B271" s="21">
        <v>805</v>
      </c>
      <c r="C271" s="22" t="s">
        <v>489</v>
      </c>
      <c r="D271" s="21" t="s">
        <v>269</v>
      </c>
      <c r="E271" s="22" t="s">
        <v>251</v>
      </c>
      <c r="F271" s="22" t="s">
        <v>487</v>
      </c>
      <c r="G271" s="23">
        <v>67.41</v>
      </c>
      <c r="H271" s="23">
        <v>0</v>
      </c>
      <c r="I271" s="21">
        <v>2</v>
      </c>
      <c r="J271" s="35" t="s">
        <v>29</v>
      </c>
    </row>
    <row r="272" ht="60" customHeight="1" spans="1:10">
      <c r="A272" s="99">
        <v>271</v>
      </c>
      <c r="B272" s="21">
        <v>806</v>
      </c>
      <c r="C272" s="22" t="s">
        <v>490</v>
      </c>
      <c r="D272" s="21">
        <v>3</v>
      </c>
      <c r="E272" s="22" t="s">
        <v>263</v>
      </c>
      <c r="F272" s="22" t="s">
        <v>487</v>
      </c>
      <c r="G272" s="23">
        <v>50</v>
      </c>
      <c r="H272" s="23">
        <v>0</v>
      </c>
      <c r="I272" s="21">
        <v>3</v>
      </c>
      <c r="J272" s="35" t="s">
        <v>29</v>
      </c>
    </row>
    <row r="273" ht="60" customHeight="1" spans="1:10">
      <c r="A273" s="99">
        <v>272</v>
      </c>
      <c r="B273" s="21">
        <v>807</v>
      </c>
      <c r="C273" s="22" t="s">
        <v>491</v>
      </c>
      <c r="D273" s="21" t="s">
        <v>269</v>
      </c>
      <c r="E273" s="22" t="s">
        <v>251</v>
      </c>
      <c r="F273" s="22" t="s">
        <v>487</v>
      </c>
      <c r="G273" s="23">
        <v>28.8</v>
      </c>
      <c r="H273" s="23">
        <v>0</v>
      </c>
      <c r="I273" s="21">
        <v>2</v>
      </c>
      <c r="J273" s="35" t="s">
        <v>29</v>
      </c>
    </row>
    <row r="274" ht="69" customHeight="1" spans="1:10">
      <c r="A274" s="99">
        <v>273</v>
      </c>
      <c r="B274" s="21">
        <v>808</v>
      </c>
      <c r="C274" s="22" t="s">
        <v>492</v>
      </c>
      <c r="D274" s="21">
        <v>3</v>
      </c>
      <c r="E274" s="22" t="s">
        <v>263</v>
      </c>
      <c r="F274" s="22" t="s">
        <v>487</v>
      </c>
      <c r="G274" s="23">
        <v>61.7</v>
      </c>
      <c r="H274" s="23">
        <v>0</v>
      </c>
      <c r="I274" s="21">
        <v>3</v>
      </c>
      <c r="J274" s="35" t="s">
        <v>29</v>
      </c>
    </row>
    <row r="275" ht="60" customHeight="1" spans="1:10">
      <c r="A275" s="99">
        <v>274</v>
      </c>
      <c r="B275" s="21">
        <v>811</v>
      </c>
      <c r="C275" s="22" t="s">
        <v>493</v>
      </c>
      <c r="D275" s="21" t="s">
        <v>269</v>
      </c>
      <c r="E275" s="22" t="s">
        <v>251</v>
      </c>
      <c r="F275" s="22" t="s">
        <v>487</v>
      </c>
      <c r="G275" s="23">
        <v>21</v>
      </c>
      <c r="H275" s="23">
        <v>0</v>
      </c>
      <c r="I275" s="21">
        <v>2</v>
      </c>
      <c r="J275" s="35" t="s">
        <v>29</v>
      </c>
    </row>
    <row r="276" ht="60" customHeight="1" spans="1:10">
      <c r="A276" s="99">
        <v>275</v>
      </c>
      <c r="B276" s="21">
        <v>812</v>
      </c>
      <c r="C276" s="22" t="s">
        <v>494</v>
      </c>
      <c r="D276" s="21" t="s">
        <v>269</v>
      </c>
      <c r="E276" s="22" t="s">
        <v>251</v>
      </c>
      <c r="F276" s="22" t="s">
        <v>487</v>
      </c>
      <c r="G276" s="23">
        <v>25.8</v>
      </c>
      <c r="H276" s="23">
        <v>0</v>
      </c>
      <c r="I276" s="21">
        <v>2</v>
      </c>
      <c r="J276" s="35" t="s">
        <v>29</v>
      </c>
    </row>
    <row r="277" ht="60" customHeight="1" spans="1:10">
      <c r="A277" s="99">
        <v>276</v>
      </c>
      <c r="B277" s="21">
        <v>814</v>
      </c>
      <c r="C277" s="22" t="s">
        <v>495</v>
      </c>
      <c r="D277" s="21" t="s">
        <v>269</v>
      </c>
      <c r="E277" s="22" t="s">
        <v>251</v>
      </c>
      <c r="F277" s="22" t="s">
        <v>487</v>
      </c>
      <c r="G277" s="23">
        <v>46.56</v>
      </c>
      <c r="H277" s="23">
        <v>0</v>
      </c>
      <c r="I277" s="21">
        <v>2</v>
      </c>
      <c r="J277" s="35" t="s">
        <v>32</v>
      </c>
    </row>
    <row r="278" ht="60" customHeight="1" spans="1:10">
      <c r="A278" s="99">
        <v>277</v>
      </c>
      <c r="B278" s="21">
        <v>815</v>
      </c>
      <c r="C278" s="22" t="s">
        <v>496</v>
      </c>
      <c r="D278" s="21" t="s">
        <v>269</v>
      </c>
      <c r="E278" s="22" t="s">
        <v>251</v>
      </c>
      <c r="F278" s="22" t="s">
        <v>487</v>
      </c>
      <c r="G278" s="23">
        <v>47.45</v>
      </c>
      <c r="H278" s="23">
        <v>0</v>
      </c>
      <c r="I278" s="21">
        <v>2</v>
      </c>
      <c r="J278" s="35" t="s">
        <v>29</v>
      </c>
    </row>
    <row r="279" ht="60" customHeight="1" spans="1:10">
      <c r="A279" s="99">
        <v>278</v>
      </c>
      <c r="B279" s="21">
        <v>816</v>
      </c>
      <c r="C279" s="22" t="s">
        <v>497</v>
      </c>
      <c r="D279" s="21">
        <v>3</v>
      </c>
      <c r="E279" s="22" t="s">
        <v>263</v>
      </c>
      <c r="F279" s="22" t="s">
        <v>487</v>
      </c>
      <c r="G279" s="23">
        <v>39</v>
      </c>
      <c r="H279" s="23">
        <v>0</v>
      </c>
      <c r="I279" s="21">
        <v>3</v>
      </c>
      <c r="J279" s="35" t="s">
        <v>29</v>
      </c>
    </row>
    <row r="280" ht="60" customHeight="1" spans="1:10">
      <c r="A280" s="99">
        <v>279</v>
      </c>
      <c r="B280" s="21">
        <v>821</v>
      </c>
      <c r="C280" s="22" t="s">
        <v>498</v>
      </c>
      <c r="D280" s="21" t="s">
        <v>269</v>
      </c>
      <c r="E280" s="22" t="s">
        <v>251</v>
      </c>
      <c r="F280" s="22" t="s">
        <v>487</v>
      </c>
      <c r="G280" s="23">
        <v>35.9</v>
      </c>
      <c r="H280" s="23">
        <v>0</v>
      </c>
      <c r="I280" s="21">
        <v>2</v>
      </c>
      <c r="J280" s="35" t="s">
        <v>29</v>
      </c>
    </row>
    <row r="281" ht="60" customHeight="1" spans="1:10">
      <c r="A281" s="99">
        <v>280</v>
      </c>
      <c r="B281" s="21">
        <v>822</v>
      </c>
      <c r="C281" s="22" t="s">
        <v>499</v>
      </c>
      <c r="D281" s="21" t="s">
        <v>269</v>
      </c>
      <c r="E281" s="22" t="s">
        <v>251</v>
      </c>
      <c r="F281" s="22" t="s">
        <v>487</v>
      </c>
      <c r="G281" s="23">
        <v>50.94</v>
      </c>
      <c r="H281" s="23">
        <v>101.88</v>
      </c>
      <c r="I281" s="21">
        <v>2</v>
      </c>
      <c r="J281" s="35" t="s">
        <v>41</v>
      </c>
    </row>
    <row r="282" ht="60" customHeight="1" spans="1:10">
      <c r="A282" s="99">
        <v>281</v>
      </c>
      <c r="B282" s="21">
        <v>823</v>
      </c>
      <c r="C282" s="22" t="s">
        <v>500</v>
      </c>
      <c r="D282" s="21" t="s">
        <v>269</v>
      </c>
      <c r="E282" s="22" t="s">
        <v>251</v>
      </c>
      <c r="F282" s="22" t="s">
        <v>487</v>
      </c>
      <c r="G282" s="23">
        <v>174</v>
      </c>
      <c r="H282" s="23">
        <v>0</v>
      </c>
      <c r="I282" s="21">
        <v>2</v>
      </c>
      <c r="J282" s="35" t="s">
        <v>29</v>
      </c>
    </row>
    <row r="283" ht="60" customHeight="1" spans="1:10">
      <c r="A283" s="99">
        <v>282</v>
      </c>
      <c r="B283" s="21">
        <v>824</v>
      </c>
      <c r="C283" s="22" t="s">
        <v>501</v>
      </c>
      <c r="D283" s="21" t="s">
        <v>269</v>
      </c>
      <c r="E283" s="22" t="s">
        <v>251</v>
      </c>
      <c r="F283" s="22" t="s">
        <v>487</v>
      </c>
      <c r="G283" s="23">
        <v>25.24</v>
      </c>
      <c r="H283" s="23">
        <v>0</v>
      </c>
      <c r="I283" s="21">
        <v>2</v>
      </c>
      <c r="J283" s="35" t="s">
        <v>34</v>
      </c>
    </row>
    <row r="284" ht="60" customHeight="1" spans="1:10">
      <c r="A284" s="99">
        <v>283</v>
      </c>
      <c r="B284" s="21">
        <v>825</v>
      </c>
      <c r="C284" s="22" t="s">
        <v>502</v>
      </c>
      <c r="D284" s="21" t="s">
        <v>269</v>
      </c>
      <c r="E284" s="22" t="s">
        <v>251</v>
      </c>
      <c r="F284" s="22" t="s">
        <v>487</v>
      </c>
      <c r="G284" s="23">
        <v>37.2</v>
      </c>
      <c r="H284" s="23">
        <v>0</v>
      </c>
      <c r="I284" s="21">
        <v>2</v>
      </c>
      <c r="J284" s="35" t="s">
        <v>29</v>
      </c>
    </row>
    <row r="285" ht="60" customHeight="1" spans="1:10">
      <c r="A285" s="99">
        <v>284</v>
      </c>
      <c r="B285" s="21">
        <v>828</v>
      </c>
      <c r="C285" s="22" t="s">
        <v>503</v>
      </c>
      <c r="D285" s="21" t="s">
        <v>269</v>
      </c>
      <c r="E285" s="22" t="s">
        <v>251</v>
      </c>
      <c r="F285" s="22" t="s">
        <v>487</v>
      </c>
      <c r="G285" s="23">
        <v>25.24</v>
      </c>
      <c r="H285" s="23">
        <v>0</v>
      </c>
      <c r="I285" s="21">
        <v>2</v>
      </c>
      <c r="J285" s="35" t="s">
        <v>34</v>
      </c>
    </row>
    <row r="286" ht="74" customHeight="1" spans="1:10">
      <c r="A286" s="99">
        <v>285</v>
      </c>
      <c r="B286" s="21">
        <v>830</v>
      </c>
      <c r="C286" s="22" t="s">
        <v>504</v>
      </c>
      <c r="D286" s="21">
        <v>5</v>
      </c>
      <c r="E286" s="22" t="s">
        <v>187</v>
      </c>
      <c r="F286" s="22" t="s">
        <v>487</v>
      </c>
      <c r="G286" s="23">
        <v>30.2</v>
      </c>
      <c r="H286" s="23">
        <v>0</v>
      </c>
      <c r="I286" s="21">
        <v>5</v>
      </c>
      <c r="J286" s="35" t="s">
        <v>29</v>
      </c>
    </row>
    <row r="287" ht="60" customHeight="1" spans="1:10">
      <c r="A287" s="99">
        <v>286</v>
      </c>
      <c r="B287" s="21">
        <v>831</v>
      </c>
      <c r="C287" s="22" t="s">
        <v>505</v>
      </c>
      <c r="D287" s="21" t="s">
        <v>269</v>
      </c>
      <c r="E287" s="22" t="s">
        <v>251</v>
      </c>
      <c r="F287" s="22" t="s">
        <v>487</v>
      </c>
      <c r="G287" s="23">
        <v>63.9</v>
      </c>
      <c r="H287" s="23">
        <v>0</v>
      </c>
      <c r="I287" s="21">
        <v>2</v>
      </c>
      <c r="J287" s="35" t="s">
        <v>124</v>
      </c>
    </row>
    <row r="288" ht="60" customHeight="1" spans="1:10">
      <c r="A288" s="99">
        <v>287</v>
      </c>
      <c r="B288" s="21">
        <v>832</v>
      </c>
      <c r="C288" s="22" t="s">
        <v>506</v>
      </c>
      <c r="D288" s="21" t="s">
        <v>269</v>
      </c>
      <c r="E288" s="22" t="s">
        <v>251</v>
      </c>
      <c r="F288" s="22" t="s">
        <v>487</v>
      </c>
      <c r="G288" s="23">
        <v>56.7</v>
      </c>
      <c r="H288" s="23">
        <v>0</v>
      </c>
      <c r="I288" s="21">
        <v>2</v>
      </c>
      <c r="J288" s="35" t="s">
        <v>29</v>
      </c>
    </row>
    <row r="289" ht="60" customHeight="1" spans="1:10">
      <c r="A289" s="99">
        <v>288</v>
      </c>
      <c r="B289" s="21">
        <v>833</v>
      </c>
      <c r="C289" s="22" t="s">
        <v>507</v>
      </c>
      <c r="D289" s="21" t="s">
        <v>269</v>
      </c>
      <c r="E289" s="22" t="s">
        <v>251</v>
      </c>
      <c r="F289" s="22" t="s">
        <v>487</v>
      </c>
      <c r="G289" s="23">
        <v>24</v>
      </c>
      <c r="H289" s="23">
        <v>0</v>
      </c>
      <c r="I289" s="21">
        <v>2</v>
      </c>
      <c r="J289" s="35" t="s">
        <v>29</v>
      </c>
    </row>
    <row r="290" ht="60" customHeight="1" spans="1:10">
      <c r="A290" s="99">
        <v>289</v>
      </c>
      <c r="B290" s="21">
        <v>834</v>
      </c>
      <c r="C290" s="22" t="s">
        <v>508</v>
      </c>
      <c r="D290" s="21" t="s">
        <v>269</v>
      </c>
      <c r="E290" s="22" t="s">
        <v>251</v>
      </c>
      <c r="F290" s="22" t="s">
        <v>487</v>
      </c>
      <c r="G290" s="23">
        <v>49.2</v>
      </c>
      <c r="H290" s="23">
        <v>0</v>
      </c>
      <c r="I290" s="21">
        <v>2</v>
      </c>
      <c r="J290" s="35" t="s">
        <v>29</v>
      </c>
    </row>
    <row r="291" ht="60" customHeight="1" spans="1:10">
      <c r="A291" s="99">
        <v>290</v>
      </c>
      <c r="B291" s="21">
        <v>835</v>
      </c>
      <c r="C291" s="22" t="s">
        <v>509</v>
      </c>
      <c r="D291" s="21">
        <v>5</v>
      </c>
      <c r="E291" s="22" t="s">
        <v>187</v>
      </c>
      <c r="F291" s="22" t="s">
        <v>487</v>
      </c>
      <c r="G291" s="23">
        <v>36</v>
      </c>
      <c r="H291" s="23">
        <v>0</v>
      </c>
      <c r="I291" s="21">
        <v>5</v>
      </c>
      <c r="J291" s="35" t="s">
        <v>29</v>
      </c>
    </row>
    <row r="292" ht="60" customHeight="1" spans="1:10">
      <c r="A292" s="99">
        <v>291</v>
      </c>
      <c r="B292" s="21">
        <v>836</v>
      </c>
      <c r="C292" s="22" t="s">
        <v>510</v>
      </c>
      <c r="D292" s="21">
        <v>5</v>
      </c>
      <c r="E292" s="22" t="s">
        <v>187</v>
      </c>
      <c r="F292" s="22" t="s">
        <v>487</v>
      </c>
      <c r="G292" s="23">
        <v>31.8</v>
      </c>
      <c r="H292" s="23">
        <v>0</v>
      </c>
      <c r="I292" s="21">
        <v>5</v>
      </c>
      <c r="J292" s="35" t="s">
        <v>29</v>
      </c>
    </row>
    <row r="293" ht="60" customHeight="1" spans="1:10">
      <c r="A293" s="99">
        <v>292</v>
      </c>
      <c r="B293" s="21">
        <v>837</v>
      </c>
      <c r="C293" s="22" t="s">
        <v>511</v>
      </c>
      <c r="D293" s="21" t="s">
        <v>269</v>
      </c>
      <c r="E293" s="22" t="s">
        <v>251</v>
      </c>
      <c r="F293" s="22" t="s">
        <v>487</v>
      </c>
      <c r="G293" s="23">
        <v>34.8</v>
      </c>
      <c r="H293" s="23">
        <v>0</v>
      </c>
      <c r="I293" s="21">
        <v>2</v>
      </c>
      <c r="J293" s="35" t="s">
        <v>29</v>
      </c>
    </row>
    <row r="294" ht="60" customHeight="1" spans="1:10">
      <c r="A294" s="99">
        <v>293</v>
      </c>
      <c r="B294" s="21">
        <v>838</v>
      </c>
      <c r="C294" s="22" t="s">
        <v>512</v>
      </c>
      <c r="D294" s="21" t="s">
        <v>269</v>
      </c>
      <c r="E294" s="22" t="s">
        <v>251</v>
      </c>
      <c r="F294" s="22" t="s">
        <v>487</v>
      </c>
      <c r="G294" s="23">
        <v>28.8</v>
      </c>
      <c r="H294" s="23">
        <v>0</v>
      </c>
      <c r="I294" s="21">
        <v>2</v>
      </c>
      <c r="J294" s="35" t="s">
        <v>29</v>
      </c>
    </row>
    <row r="295" ht="60" customHeight="1" spans="1:10">
      <c r="A295" s="99">
        <v>294</v>
      </c>
      <c r="B295" s="21">
        <v>840</v>
      </c>
      <c r="C295" s="22" t="s">
        <v>513</v>
      </c>
      <c r="D295" s="21" t="s">
        <v>269</v>
      </c>
      <c r="E295" s="22" t="s">
        <v>251</v>
      </c>
      <c r="F295" s="22" t="s">
        <v>487</v>
      </c>
      <c r="G295" s="23">
        <v>35</v>
      </c>
      <c r="H295" s="23">
        <v>0</v>
      </c>
      <c r="I295" s="21">
        <v>2</v>
      </c>
      <c r="J295" s="35" t="s">
        <v>34</v>
      </c>
    </row>
    <row r="296" ht="60" customHeight="1" spans="1:10">
      <c r="A296" s="99">
        <v>295</v>
      </c>
      <c r="B296" s="21">
        <v>841</v>
      </c>
      <c r="C296" s="22" t="s">
        <v>514</v>
      </c>
      <c r="D296" s="21" t="s">
        <v>269</v>
      </c>
      <c r="E296" s="22" t="s">
        <v>251</v>
      </c>
      <c r="F296" s="22" t="s">
        <v>487</v>
      </c>
      <c r="G296" s="23">
        <v>28.8</v>
      </c>
      <c r="H296" s="23">
        <v>0</v>
      </c>
      <c r="I296" s="21">
        <v>2</v>
      </c>
      <c r="J296" s="35" t="s">
        <v>29</v>
      </c>
    </row>
    <row r="297" ht="60" customHeight="1" spans="1:10">
      <c r="A297" s="99">
        <v>296</v>
      </c>
      <c r="B297" s="21">
        <v>842</v>
      </c>
      <c r="C297" s="22" t="s">
        <v>515</v>
      </c>
      <c r="D297" s="21" t="s">
        <v>269</v>
      </c>
      <c r="E297" s="22" t="s">
        <v>251</v>
      </c>
      <c r="F297" s="22" t="s">
        <v>487</v>
      </c>
      <c r="G297" s="23">
        <v>27</v>
      </c>
      <c r="H297" s="23">
        <v>0</v>
      </c>
      <c r="I297" s="21">
        <v>2</v>
      </c>
      <c r="J297" s="35" t="s">
        <v>29</v>
      </c>
    </row>
    <row r="298" ht="60" customHeight="1" spans="1:10">
      <c r="A298" s="99">
        <v>297</v>
      </c>
      <c r="B298" s="21">
        <v>843</v>
      </c>
      <c r="C298" s="22" t="s">
        <v>516</v>
      </c>
      <c r="D298" s="21" t="s">
        <v>269</v>
      </c>
      <c r="E298" s="22" t="s">
        <v>251</v>
      </c>
      <c r="F298" s="22" t="s">
        <v>487</v>
      </c>
      <c r="G298" s="23">
        <v>25.8</v>
      </c>
      <c r="H298" s="23">
        <v>0</v>
      </c>
      <c r="I298" s="21">
        <v>2</v>
      </c>
      <c r="J298" s="35" t="s">
        <v>29</v>
      </c>
    </row>
    <row r="299" ht="60" customHeight="1" spans="1:10">
      <c r="A299" s="99">
        <v>298</v>
      </c>
      <c r="B299" s="21">
        <v>844</v>
      </c>
      <c r="C299" s="22" t="s">
        <v>517</v>
      </c>
      <c r="D299" s="21" t="s">
        <v>269</v>
      </c>
      <c r="E299" s="22" t="s">
        <v>251</v>
      </c>
      <c r="F299" s="22" t="s">
        <v>487</v>
      </c>
      <c r="G299" s="23">
        <v>35</v>
      </c>
      <c r="H299" s="23">
        <v>0</v>
      </c>
      <c r="I299" s="21">
        <v>2</v>
      </c>
      <c r="J299" s="35" t="s">
        <v>29</v>
      </c>
    </row>
    <row r="300" ht="60" customHeight="1" spans="1:10">
      <c r="A300" s="99">
        <v>299</v>
      </c>
      <c r="B300" s="21">
        <v>845</v>
      </c>
      <c r="C300" s="22" t="s">
        <v>518</v>
      </c>
      <c r="D300" s="21" t="s">
        <v>269</v>
      </c>
      <c r="E300" s="22" t="s">
        <v>251</v>
      </c>
      <c r="F300" s="22" t="s">
        <v>487</v>
      </c>
      <c r="G300" s="23">
        <v>31.12</v>
      </c>
      <c r="H300" s="23">
        <v>0</v>
      </c>
      <c r="I300" s="21">
        <v>2</v>
      </c>
      <c r="J300" s="35" t="s">
        <v>34</v>
      </c>
    </row>
    <row r="301" ht="60" customHeight="1" spans="1:10">
      <c r="A301" s="99">
        <v>300</v>
      </c>
      <c r="B301" s="21">
        <v>846</v>
      </c>
      <c r="C301" s="22" t="s">
        <v>519</v>
      </c>
      <c r="D301" s="21" t="s">
        <v>269</v>
      </c>
      <c r="E301" s="22" t="s">
        <v>251</v>
      </c>
      <c r="F301" s="22" t="s">
        <v>487</v>
      </c>
      <c r="G301" s="23">
        <v>29.71</v>
      </c>
      <c r="H301" s="23">
        <v>0</v>
      </c>
      <c r="I301" s="21">
        <v>2</v>
      </c>
      <c r="J301" s="35" t="s">
        <v>34</v>
      </c>
    </row>
    <row r="302" ht="60" customHeight="1" spans="1:10">
      <c r="A302" s="99">
        <v>301</v>
      </c>
      <c r="B302" s="21">
        <v>847</v>
      </c>
      <c r="C302" s="22" t="s">
        <v>520</v>
      </c>
      <c r="D302" s="21" t="s">
        <v>269</v>
      </c>
      <c r="E302" s="22" t="s">
        <v>251</v>
      </c>
      <c r="F302" s="22" t="s">
        <v>487</v>
      </c>
      <c r="G302" s="23">
        <v>38.9</v>
      </c>
      <c r="H302" s="23">
        <v>0</v>
      </c>
      <c r="I302" s="21">
        <v>2</v>
      </c>
      <c r="J302" s="35" t="s">
        <v>29</v>
      </c>
    </row>
    <row r="303" ht="60" customHeight="1" spans="1:10">
      <c r="A303" s="99">
        <v>302</v>
      </c>
      <c r="B303" s="21">
        <v>848</v>
      </c>
      <c r="C303" s="22" t="s">
        <v>521</v>
      </c>
      <c r="D303" s="21" t="s">
        <v>269</v>
      </c>
      <c r="E303" s="22" t="s">
        <v>251</v>
      </c>
      <c r="F303" s="22" t="s">
        <v>487</v>
      </c>
      <c r="G303" s="23">
        <v>26.47</v>
      </c>
      <c r="H303" s="23">
        <v>0</v>
      </c>
      <c r="I303" s="21">
        <v>2</v>
      </c>
      <c r="J303" s="35" t="s">
        <v>34</v>
      </c>
    </row>
    <row r="304" ht="60" customHeight="1" spans="1:10">
      <c r="A304" s="99">
        <v>303</v>
      </c>
      <c r="B304" s="21">
        <v>850</v>
      </c>
      <c r="C304" s="22" t="s">
        <v>522</v>
      </c>
      <c r="D304" s="21" t="s">
        <v>269</v>
      </c>
      <c r="E304" s="22" t="s">
        <v>251</v>
      </c>
      <c r="F304" s="22" t="s">
        <v>487</v>
      </c>
      <c r="G304" s="23">
        <v>24</v>
      </c>
      <c r="H304" s="23">
        <v>0</v>
      </c>
      <c r="I304" s="21">
        <v>2</v>
      </c>
      <c r="J304" s="35" t="s">
        <v>29</v>
      </c>
    </row>
    <row r="305" ht="75" customHeight="1" spans="1:10">
      <c r="A305" s="99">
        <v>304</v>
      </c>
      <c r="B305" s="21">
        <v>851</v>
      </c>
      <c r="C305" s="22" t="s">
        <v>523</v>
      </c>
      <c r="D305" s="21" t="s">
        <v>269</v>
      </c>
      <c r="E305" s="22" t="s">
        <v>251</v>
      </c>
      <c r="F305" s="22" t="s">
        <v>487</v>
      </c>
      <c r="G305" s="23">
        <v>23.4</v>
      </c>
      <c r="H305" s="23">
        <v>0</v>
      </c>
      <c r="I305" s="21">
        <v>2</v>
      </c>
      <c r="J305" s="35" t="s">
        <v>29</v>
      </c>
    </row>
    <row r="306" ht="60" customHeight="1" spans="1:10">
      <c r="A306" s="99">
        <v>305</v>
      </c>
      <c r="B306" s="21">
        <v>852</v>
      </c>
      <c r="C306" s="22" t="s">
        <v>524</v>
      </c>
      <c r="D306" s="21" t="s">
        <v>269</v>
      </c>
      <c r="E306" s="22" t="s">
        <v>251</v>
      </c>
      <c r="F306" s="22" t="s">
        <v>487</v>
      </c>
      <c r="G306" s="23">
        <v>27.6</v>
      </c>
      <c r="H306" s="23">
        <v>0</v>
      </c>
      <c r="I306" s="21">
        <v>2</v>
      </c>
      <c r="J306" s="35" t="s">
        <v>29</v>
      </c>
    </row>
    <row r="307" ht="60" customHeight="1" spans="1:10">
      <c r="A307" s="99">
        <v>306</v>
      </c>
      <c r="B307" s="21">
        <v>853</v>
      </c>
      <c r="C307" s="22" t="s">
        <v>525</v>
      </c>
      <c r="D307" s="21" t="s">
        <v>269</v>
      </c>
      <c r="E307" s="22" t="s">
        <v>251</v>
      </c>
      <c r="F307" s="22" t="s">
        <v>487</v>
      </c>
      <c r="G307" s="23">
        <v>51.12</v>
      </c>
      <c r="H307" s="23">
        <v>0</v>
      </c>
      <c r="I307" s="21">
        <v>2</v>
      </c>
      <c r="J307" s="35" t="s">
        <v>34</v>
      </c>
    </row>
    <row r="308" ht="60" customHeight="1" spans="1:10">
      <c r="A308" s="99">
        <v>307</v>
      </c>
      <c r="B308" s="21">
        <v>854</v>
      </c>
      <c r="C308" s="22" t="s">
        <v>526</v>
      </c>
      <c r="D308" s="21" t="s">
        <v>269</v>
      </c>
      <c r="E308" s="22" t="s">
        <v>251</v>
      </c>
      <c r="F308" s="22" t="s">
        <v>487</v>
      </c>
      <c r="G308" s="23">
        <v>46.3</v>
      </c>
      <c r="H308" s="23">
        <v>0</v>
      </c>
      <c r="I308" s="21">
        <v>2</v>
      </c>
      <c r="J308" s="35" t="s">
        <v>29</v>
      </c>
    </row>
    <row r="309" ht="60" customHeight="1" spans="1:10">
      <c r="A309" s="99">
        <v>308</v>
      </c>
      <c r="B309" s="21">
        <v>856</v>
      </c>
      <c r="C309" s="22" t="s">
        <v>527</v>
      </c>
      <c r="D309" s="21">
        <v>2</v>
      </c>
      <c r="E309" s="22" t="s">
        <v>251</v>
      </c>
      <c r="F309" s="22" t="s">
        <v>528</v>
      </c>
      <c r="G309" s="23">
        <v>81.9</v>
      </c>
      <c r="H309" s="23">
        <v>0</v>
      </c>
      <c r="I309" s="21">
        <v>2</v>
      </c>
      <c r="J309" s="35" t="s">
        <v>29</v>
      </c>
    </row>
    <row r="310" ht="60" customHeight="1" spans="1:10">
      <c r="A310" s="99">
        <v>309</v>
      </c>
      <c r="B310" s="21">
        <v>857</v>
      </c>
      <c r="C310" s="22" t="s">
        <v>529</v>
      </c>
      <c r="D310" s="21">
        <v>2</v>
      </c>
      <c r="E310" s="22" t="s">
        <v>251</v>
      </c>
      <c r="F310" s="22" t="s">
        <v>528</v>
      </c>
      <c r="G310" s="23">
        <v>67.44</v>
      </c>
      <c r="H310" s="23">
        <v>134.88</v>
      </c>
      <c r="I310" s="21">
        <v>2</v>
      </c>
      <c r="J310" s="35" t="s">
        <v>41</v>
      </c>
    </row>
    <row r="311" ht="60" customHeight="1" spans="1:10">
      <c r="A311" s="99">
        <v>310</v>
      </c>
      <c r="B311" s="21">
        <v>858</v>
      </c>
      <c r="C311" s="22" t="s">
        <v>530</v>
      </c>
      <c r="D311" s="21">
        <v>2</v>
      </c>
      <c r="E311" s="22" t="s">
        <v>251</v>
      </c>
      <c r="F311" s="22" t="s">
        <v>528</v>
      </c>
      <c r="G311" s="23">
        <v>81.9</v>
      </c>
      <c r="H311" s="23">
        <v>0</v>
      </c>
      <c r="I311" s="21">
        <v>2</v>
      </c>
      <c r="J311" s="35" t="s">
        <v>29</v>
      </c>
    </row>
    <row r="312" ht="60" customHeight="1" spans="1:10">
      <c r="A312" s="99">
        <v>311</v>
      </c>
      <c r="B312" s="21">
        <v>859</v>
      </c>
      <c r="C312" s="22" t="s">
        <v>531</v>
      </c>
      <c r="D312" s="21">
        <v>2</v>
      </c>
      <c r="E312" s="22" t="s">
        <v>251</v>
      </c>
      <c r="F312" s="22" t="s">
        <v>528</v>
      </c>
      <c r="G312" s="23">
        <v>81.9</v>
      </c>
      <c r="H312" s="23">
        <v>0</v>
      </c>
      <c r="I312" s="21">
        <v>2</v>
      </c>
      <c r="J312" s="35" t="s">
        <v>29</v>
      </c>
    </row>
    <row r="313" ht="60" customHeight="1" spans="1:10">
      <c r="A313" s="99">
        <v>312</v>
      </c>
      <c r="B313" s="21">
        <v>860</v>
      </c>
      <c r="C313" s="22" t="s">
        <v>532</v>
      </c>
      <c r="D313" s="21">
        <v>3</v>
      </c>
      <c r="E313" s="22" t="s">
        <v>263</v>
      </c>
      <c r="F313" s="22" t="s">
        <v>528</v>
      </c>
      <c r="G313" s="23">
        <v>28.24</v>
      </c>
      <c r="H313" s="23">
        <v>84.72</v>
      </c>
      <c r="I313" s="21">
        <v>2</v>
      </c>
      <c r="J313" s="35" t="s">
        <v>41</v>
      </c>
    </row>
    <row r="314" ht="60" customHeight="1" spans="1:10">
      <c r="A314" s="99">
        <v>313</v>
      </c>
      <c r="B314" s="21">
        <v>861</v>
      </c>
      <c r="C314" s="22" t="s">
        <v>533</v>
      </c>
      <c r="D314" s="21">
        <v>2</v>
      </c>
      <c r="E314" s="22" t="s">
        <v>251</v>
      </c>
      <c r="F314" s="22" t="s">
        <v>528</v>
      </c>
      <c r="G314" s="23">
        <v>119.9</v>
      </c>
      <c r="H314" s="23">
        <v>0</v>
      </c>
      <c r="I314" s="21">
        <v>2</v>
      </c>
      <c r="J314" s="35" t="s">
        <v>29</v>
      </c>
    </row>
    <row r="315" ht="60" customHeight="1" spans="1:10">
      <c r="A315" s="99">
        <v>314</v>
      </c>
      <c r="B315" s="21">
        <v>862</v>
      </c>
      <c r="C315" s="22" t="s">
        <v>534</v>
      </c>
      <c r="D315" s="21">
        <v>5</v>
      </c>
      <c r="E315" s="22" t="s">
        <v>187</v>
      </c>
      <c r="F315" s="22" t="s">
        <v>528</v>
      </c>
      <c r="G315" s="23">
        <v>78.75</v>
      </c>
      <c r="H315" s="23">
        <v>0</v>
      </c>
      <c r="I315" s="21">
        <v>3</v>
      </c>
      <c r="J315" s="35" t="s">
        <v>29</v>
      </c>
    </row>
    <row r="316" ht="60" customHeight="1" spans="1:10">
      <c r="A316" s="99">
        <v>315</v>
      </c>
      <c r="B316" s="21">
        <v>863</v>
      </c>
      <c r="C316" s="22" t="s">
        <v>535</v>
      </c>
      <c r="D316" s="21">
        <v>2</v>
      </c>
      <c r="E316" s="22" t="s">
        <v>251</v>
      </c>
      <c r="F316" s="22" t="s">
        <v>528</v>
      </c>
      <c r="G316" s="23">
        <v>11.71</v>
      </c>
      <c r="H316" s="23">
        <v>0</v>
      </c>
      <c r="I316" s="21">
        <v>2</v>
      </c>
      <c r="J316" s="35" t="s">
        <v>34</v>
      </c>
    </row>
    <row r="317" ht="60" customHeight="1" spans="1:10">
      <c r="A317" s="99">
        <v>316</v>
      </c>
      <c r="B317" s="21">
        <v>864</v>
      </c>
      <c r="C317" s="22" t="s">
        <v>536</v>
      </c>
      <c r="D317" s="21">
        <v>2</v>
      </c>
      <c r="E317" s="22" t="s">
        <v>251</v>
      </c>
      <c r="F317" s="22" t="s">
        <v>528</v>
      </c>
      <c r="G317" s="23">
        <v>34.2</v>
      </c>
      <c r="H317" s="23">
        <v>0</v>
      </c>
      <c r="I317" s="21">
        <v>2</v>
      </c>
      <c r="J317" s="35" t="s">
        <v>29</v>
      </c>
    </row>
    <row r="318" ht="60" customHeight="1" spans="1:10">
      <c r="A318" s="99">
        <v>317</v>
      </c>
      <c r="B318" s="21">
        <v>865</v>
      </c>
      <c r="C318" s="22" t="s">
        <v>537</v>
      </c>
      <c r="D318" s="21">
        <v>5</v>
      </c>
      <c r="E318" s="22" t="s">
        <v>187</v>
      </c>
      <c r="F318" s="22" t="s">
        <v>528</v>
      </c>
      <c r="G318" s="23">
        <v>55.2</v>
      </c>
      <c r="H318" s="23">
        <v>0</v>
      </c>
      <c r="I318" s="21">
        <v>5</v>
      </c>
      <c r="J318" s="35" t="s">
        <v>32</v>
      </c>
    </row>
    <row r="319" ht="60" customHeight="1" spans="1:10">
      <c r="A319" s="99">
        <v>318</v>
      </c>
      <c r="B319" s="21">
        <v>866</v>
      </c>
      <c r="C319" s="22" t="s">
        <v>538</v>
      </c>
      <c r="D319" s="21">
        <v>2</v>
      </c>
      <c r="E319" s="22" t="s">
        <v>251</v>
      </c>
      <c r="F319" s="22" t="s">
        <v>528</v>
      </c>
      <c r="G319" s="23">
        <v>42</v>
      </c>
      <c r="H319" s="23">
        <v>0</v>
      </c>
      <c r="I319" s="21">
        <v>2</v>
      </c>
      <c r="J319" s="35" t="s">
        <v>29</v>
      </c>
    </row>
    <row r="320" ht="60" customHeight="1" spans="1:10">
      <c r="A320" s="99">
        <v>319</v>
      </c>
      <c r="B320" s="21">
        <v>867</v>
      </c>
      <c r="C320" s="22" t="s">
        <v>539</v>
      </c>
      <c r="D320" s="21">
        <v>3</v>
      </c>
      <c r="E320" s="22" t="s">
        <v>263</v>
      </c>
      <c r="F320" s="22" t="s">
        <v>528</v>
      </c>
      <c r="G320" s="23">
        <v>54</v>
      </c>
      <c r="H320" s="23">
        <v>0</v>
      </c>
      <c r="I320" s="21">
        <v>3</v>
      </c>
      <c r="J320" s="35" t="s">
        <v>29</v>
      </c>
    </row>
    <row r="321" ht="60" customHeight="1" spans="1:10">
      <c r="A321" s="99">
        <v>320</v>
      </c>
      <c r="B321" s="21">
        <v>868</v>
      </c>
      <c r="C321" s="22" t="s">
        <v>540</v>
      </c>
      <c r="D321" s="21">
        <v>3</v>
      </c>
      <c r="E321" s="22" t="s">
        <v>263</v>
      </c>
      <c r="F321" s="22" t="s">
        <v>528</v>
      </c>
      <c r="G321" s="23">
        <v>79.38</v>
      </c>
      <c r="H321" s="23">
        <v>0</v>
      </c>
      <c r="I321" s="21">
        <v>3</v>
      </c>
      <c r="J321" s="35" t="s">
        <v>29</v>
      </c>
    </row>
    <row r="322" ht="60" customHeight="1" spans="1:10">
      <c r="A322" s="99">
        <v>321</v>
      </c>
      <c r="B322" s="21">
        <v>870</v>
      </c>
      <c r="C322" s="22" t="s">
        <v>541</v>
      </c>
      <c r="D322" s="21">
        <v>2</v>
      </c>
      <c r="E322" s="22" t="s">
        <v>251</v>
      </c>
      <c r="F322" s="22" t="s">
        <v>528</v>
      </c>
      <c r="G322" s="23">
        <v>23.63</v>
      </c>
      <c r="H322" s="23">
        <v>0</v>
      </c>
      <c r="I322" s="21">
        <v>2</v>
      </c>
      <c r="J322" s="35" t="s">
        <v>29</v>
      </c>
    </row>
    <row r="323" ht="60" customHeight="1" spans="1:10">
      <c r="A323" s="99">
        <v>322</v>
      </c>
      <c r="B323" s="21">
        <v>871</v>
      </c>
      <c r="C323" s="22" t="s">
        <v>542</v>
      </c>
      <c r="D323" s="21">
        <v>3</v>
      </c>
      <c r="E323" s="22" t="s">
        <v>263</v>
      </c>
      <c r="F323" s="22" t="s">
        <v>528</v>
      </c>
      <c r="G323" s="23">
        <v>228.7</v>
      </c>
      <c r="H323" s="23">
        <v>0</v>
      </c>
      <c r="I323" s="21">
        <v>2</v>
      </c>
      <c r="J323" s="35" t="s">
        <v>124</v>
      </c>
    </row>
    <row r="324" ht="60" customHeight="1" spans="1:10">
      <c r="A324" s="99">
        <v>323</v>
      </c>
      <c r="B324" s="21">
        <v>872</v>
      </c>
      <c r="C324" s="22" t="s">
        <v>543</v>
      </c>
      <c r="D324" s="21">
        <v>2</v>
      </c>
      <c r="E324" s="22" t="s">
        <v>251</v>
      </c>
      <c r="F324" s="22" t="s">
        <v>528</v>
      </c>
      <c r="G324" s="23">
        <v>38.4</v>
      </c>
      <c r="H324" s="23">
        <v>0</v>
      </c>
      <c r="I324" s="21">
        <v>2</v>
      </c>
      <c r="J324" s="35" t="s">
        <v>29</v>
      </c>
    </row>
    <row r="325" ht="60" customHeight="1" spans="1:10">
      <c r="A325" s="99">
        <v>324</v>
      </c>
      <c r="B325" s="21">
        <v>873</v>
      </c>
      <c r="C325" s="22" t="s">
        <v>544</v>
      </c>
      <c r="D325" s="21">
        <v>2</v>
      </c>
      <c r="E325" s="22" t="s">
        <v>251</v>
      </c>
      <c r="F325" s="22" t="s">
        <v>528</v>
      </c>
      <c r="G325" s="23">
        <v>12</v>
      </c>
      <c r="H325" s="23">
        <v>0</v>
      </c>
      <c r="I325" s="21">
        <v>2</v>
      </c>
      <c r="J325" s="35" t="s">
        <v>29</v>
      </c>
    </row>
    <row r="326" ht="60" customHeight="1" spans="1:10">
      <c r="A326" s="99">
        <v>325</v>
      </c>
      <c r="B326" s="21">
        <v>875</v>
      </c>
      <c r="C326" s="22" t="s">
        <v>545</v>
      </c>
      <c r="D326" s="21">
        <v>2</v>
      </c>
      <c r="E326" s="22" t="s">
        <v>251</v>
      </c>
      <c r="F326" s="22" t="s">
        <v>528</v>
      </c>
      <c r="G326" s="23">
        <v>25.83</v>
      </c>
      <c r="H326" s="23">
        <v>0</v>
      </c>
      <c r="I326" s="21">
        <v>2</v>
      </c>
      <c r="J326" s="35" t="s">
        <v>29</v>
      </c>
    </row>
    <row r="327" ht="60" customHeight="1" spans="1:10">
      <c r="A327" s="99">
        <v>326</v>
      </c>
      <c r="B327" s="21">
        <v>876</v>
      </c>
      <c r="C327" s="22" t="s">
        <v>546</v>
      </c>
      <c r="D327" s="21">
        <v>2</v>
      </c>
      <c r="E327" s="22" t="s">
        <v>251</v>
      </c>
      <c r="F327" s="22" t="s">
        <v>528</v>
      </c>
      <c r="G327" s="23">
        <v>55.8</v>
      </c>
      <c r="H327" s="23">
        <v>0</v>
      </c>
      <c r="I327" s="21">
        <v>2</v>
      </c>
      <c r="J327" s="35" t="s">
        <v>29</v>
      </c>
    </row>
    <row r="328" ht="60" customHeight="1" spans="1:10">
      <c r="A328" s="99">
        <v>327</v>
      </c>
      <c r="B328" s="21">
        <v>878</v>
      </c>
      <c r="C328" s="22" t="s">
        <v>547</v>
      </c>
      <c r="D328" s="21">
        <v>2</v>
      </c>
      <c r="E328" s="22" t="s">
        <v>251</v>
      </c>
      <c r="F328" s="22" t="s">
        <v>528</v>
      </c>
      <c r="G328" s="23">
        <v>64.2</v>
      </c>
      <c r="H328" s="23">
        <v>0</v>
      </c>
      <c r="I328" s="21">
        <v>2</v>
      </c>
      <c r="J328" s="35" t="s">
        <v>29</v>
      </c>
    </row>
    <row r="329" ht="60" customHeight="1" spans="1:10">
      <c r="A329" s="99">
        <v>328</v>
      </c>
      <c r="B329" s="21">
        <v>879</v>
      </c>
      <c r="C329" s="22" t="s">
        <v>548</v>
      </c>
      <c r="D329" s="21">
        <v>2</v>
      </c>
      <c r="E329" s="22" t="s">
        <v>251</v>
      </c>
      <c r="F329" s="22" t="s">
        <v>528</v>
      </c>
      <c r="G329" s="23">
        <v>46.8</v>
      </c>
      <c r="H329" s="23">
        <v>0</v>
      </c>
      <c r="I329" s="21">
        <v>2</v>
      </c>
      <c r="J329" s="35" t="s">
        <v>29</v>
      </c>
    </row>
    <row r="330" ht="60" customHeight="1" spans="1:10">
      <c r="A330" s="99">
        <v>329</v>
      </c>
      <c r="B330" s="21">
        <v>880</v>
      </c>
      <c r="C330" s="22" t="s">
        <v>549</v>
      </c>
      <c r="D330" s="21">
        <v>2</v>
      </c>
      <c r="E330" s="22" t="s">
        <v>251</v>
      </c>
      <c r="F330" s="22" t="s">
        <v>528</v>
      </c>
      <c r="G330" s="23">
        <v>32.4</v>
      </c>
      <c r="H330" s="23">
        <v>0</v>
      </c>
      <c r="I330" s="21">
        <v>2</v>
      </c>
      <c r="J330" s="35" t="s">
        <v>29</v>
      </c>
    </row>
    <row r="331" ht="60" customHeight="1" spans="1:10">
      <c r="A331" s="99">
        <v>330</v>
      </c>
      <c r="B331" s="21">
        <v>881</v>
      </c>
      <c r="C331" s="22" t="s">
        <v>550</v>
      </c>
      <c r="D331" s="21">
        <v>2</v>
      </c>
      <c r="E331" s="22" t="s">
        <v>251</v>
      </c>
      <c r="F331" s="22" t="s">
        <v>528</v>
      </c>
      <c r="G331" s="23">
        <v>11.71</v>
      </c>
      <c r="H331" s="23">
        <v>0</v>
      </c>
      <c r="I331" s="21">
        <v>2</v>
      </c>
      <c r="J331" s="35" t="s">
        <v>34</v>
      </c>
    </row>
    <row r="332" ht="60" customHeight="1" spans="1:10">
      <c r="A332" s="99">
        <v>331</v>
      </c>
      <c r="B332" s="21">
        <v>882</v>
      </c>
      <c r="C332" s="22" t="s">
        <v>551</v>
      </c>
      <c r="D332" s="21">
        <v>2</v>
      </c>
      <c r="E332" s="22" t="s">
        <v>251</v>
      </c>
      <c r="F332" s="22" t="s">
        <v>528</v>
      </c>
      <c r="G332" s="23">
        <v>15.75</v>
      </c>
      <c r="H332" s="23">
        <v>0</v>
      </c>
      <c r="I332" s="21">
        <v>2</v>
      </c>
      <c r="J332" s="35" t="s">
        <v>29</v>
      </c>
    </row>
    <row r="333" ht="60" customHeight="1" spans="1:10">
      <c r="A333" s="99">
        <v>332</v>
      </c>
      <c r="B333" s="21">
        <v>883</v>
      </c>
      <c r="C333" s="22" t="s">
        <v>552</v>
      </c>
      <c r="D333" s="21">
        <v>2</v>
      </c>
      <c r="E333" s="22" t="s">
        <v>251</v>
      </c>
      <c r="F333" s="22" t="s">
        <v>528</v>
      </c>
      <c r="G333" s="23">
        <v>11.97</v>
      </c>
      <c r="H333" s="23">
        <v>0</v>
      </c>
      <c r="I333" s="21">
        <v>2</v>
      </c>
      <c r="J333" s="35" t="s">
        <v>29</v>
      </c>
    </row>
    <row r="334" ht="60" customHeight="1" spans="1:10">
      <c r="A334" s="99">
        <v>333</v>
      </c>
      <c r="B334" s="21">
        <v>884</v>
      </c>
      <c r="C334" s="22" t="s">
        <v>553</v>
      </c>
      <c r="D334" s="21">
        <v>2</v>
      </c>
      <c r="E334" s="22" t="s">
        <v>251</v>
      </c>
      <c r="F334" s="22" t="s">
        <v>528</v>
      </c>
      <c r="G334" s="23">
        <v>21.11</v>
      </c>
      <c r="H334" s="23">
        <v>0</v>
      </c>
      <c r="I334" s="21">
        <v>2</v>
      </c>
      <c r="J334" s="35" t="s">
        <v>29</v>
      </c>
    </row>
    <row r="335" ht="60" customHeight="1" spans="1:10">
      <c r="A335" s="99">
        <v>334</v>
      </c>
      <c r="B335" s="21">
        <v>885</v>
      </c>
      <c r="C335" s="22" t="s">
        <v>554</v>
      </c>
      <c r="D335" s="21">
        <v>2</v>
      </c>
      <c r="E335" s="22" t="s">
        <v>251</v>
      </c>
      <c r="F335" s="22" t="s">
        <v>528</v>
      </c>
      <c r="G335" s="23">
        <v>23.7</v>
      </c>
      <c r="H335" s="23">
        <v>0</v>
      </c>
      <c r="I335" s="21">
        <v>2</v>
      </c>
      <c r="J335" s="35" t="s">
        <v>29</v>
      </c>
    </row>
    <row r="336" ht="60" customHeight="1" spans="1:10">
      <c r="A336" s="99">
        <v>335</v>
      </c>
      <c r="B336" s="21">
        <v>886</v>
      </c>
      <c r="C336" s="22" t="s">
        <v>555</v>
      </c>
      <c r="D336" s="21">
        <v>2</v>
      </c>
      <c r="E336" s="22" t="s">
        <v>251</v>
      </c>
      <c r="F336" s="22" t="s">
        <v>528</v>
      </c>
      <c r="G336" s="23">
        <v>20.59</v>
      </c>
      <c r="H336" s="23">
        <v>0</v>
      </c>
      <c r="I336" s="21">
        <v>2</v>
      </c>
      <c r="J336" s="35" t="s">
        <v>34</v>
      </c>
    </row>
    <row r="337" ht="60" customHeight="1" spans="1:10">
      <c r="A337" s="99">
        <v>336</v>
      </c>
      <c r="B337" s="21">
        <v>887</v>
      </c>
      <c r="C337" s="22" t="s">
        <v>556</v>
      </c>
      <c r="D337" s="21">
        <v>2</v>
      </c>
      <c r="E337" s="22" t="s">
        <v>251</v>
      </c>
      <c r="F337" s="22" t="s">
        <v>528</v>
      </c>
      <c r="G337" s="23">
        <v>20.59</v>
      </c>
      <c r="H337" s="23">
        <v>0</v>
      </c>
      <c r="I337" s="21">
        <v>2</v>
      </c>
      <c r="J337" s="35" t="s">
        <v>34</v>
      </c>
    </row>
    <row r="338" ht="60" customHeight="1" spans="1:10">
      <c r="A338" s="99">
        <v>337</v>
      </c>
      <c r="B338" s="21">
        <v>888</v>
      </c>
      <c r="C338" s="22" t="s">
        <v>557</v>
      </c>
      <c r="D338" s="21">
        <v>2</v>
      </c>
      <c r="E338" s="22" t="s">
        <v>251</v>
      </c>
      <c r="F338" s="22" t="s">
        <v>528</v>
      </c>
      <c r="G338" s="23">
        <v>26.47</v>
      </c>
      <c r="H338" s="23">
        <v>0</v>
      </c>
      <c r="I338" s="21">
        <v>2</v>
      </c>
      <c r="J338" s="35" t="s">
        <v>34</v>
      </c>
    </row>
    <row r="339" ht="60" customHeight="1" spans="1:10">
      <c r="A339" s="99">
        <v>338</v>
      </c>
      <c r="B339" s="21">
        <v>889</v>
      </c>
      <c r="C339" s="22" t="s">
        <v>558</v>
      </c>
      <c r="D339" s="21">
        <v>3</v>
      </c>
      <c r="E339" s="22" t="s">
        <v>263</v>
      </c>
      <c r="F339" s="22" t="s">
        <v>528</v>
      </c>
      <c r="G339" s="23">
        <v>41.9</v>
      </c>
      <c r="H339" s="23">
        <v>0</v>
      </c>
      <c r="I339" s="21">
        <v>2</v>
      </c>
      <c r="J339" s="35" t="s">
        <v>29</v>
      </c>
    </row>
    <row r="340" ht="60" customHeight="1" spans="1:10">
      <c r="A340" s="99">
        <v>339</v>
      </c>
      <c r="B340" s="21">
        <v>890</v>
      </c>
      <c r="C340" s="22" t="s">
        <v>559</v>
      </c>
      <c r="D340" s="21">
        <v>3</v>
      </c>
      <c r="E340" s="22" t="s">
        <v>263</v>
      </c>
      <c r="F340" s="22" t="s">
        <v>528</v>
      </c>
      <c r="G340" s="23">
        <v>44.1</v>
      </c>
      <c r="H340" s="23">
        <v>0</v>
      </c>
      <c r="I340" s="21">
        <v>2</v>
      </c>
      <c r="J340" s="35" t="s">
        <v>29</v>
      </c>
    </row>
    <row r="341" ht="60" customHeight="1" spans="1:10">
      <c r="A341" s="99">
        <v>340</v>
      </c>
      <c r="B341" s="21">
        <v>891</v>
      </c>
      <c r="C341" s="22" t="s">
        <v>560</v>
      </c>
      <c r="D341" s="21">
        <v>2</v>
      </c>
      <c r="E341" s="22" t="s">
        <v>251</v>
      </c>
      <c r="F341" s="22" t="s">
        <v>528</v>
      </c>
      <c r="G341" s="23">
        <v>65.9</v>
      </c>
      <c r="H341" s="23">
        <v>0</v>
      </c>
      <c r="I341" s="21">
        <v>2</v>
      </c>
      <c r="J341" s="35" t="s">
        <v>29</v>
      </c>
    </row>
    <row r="342" ht="60" customHeight="1" spans="1:10">
      <c r="A342" s="99">
        <v>341</v>
      </c>
      <c r="B342" s="21">
        <v>892</v>
      </c>
      <c r="C342" s="22" t="s">
        <v>561</v>
      </c>
      <c r="D342" s="21">
        <v>2</v>
      </c>
      <c r="E342" s="22" t="s">
        <v>251</v>
      </c>
      <c r="F342" s="22" t="s">
        <v>528</v>
      </c>
      <c r="G342" s="23">
        <v>65.9</v>
      </c>
      <c r="H342" s="23">
        <v>0</v>
      </c>
      <c r="I342" s="21">
        <v>2</v>
      </c>
      <c r="J342" s="35" t="s">
        <v>29</v>
      </c>
    </row>
    <row r="343" ht="60" customHeight="1" spans="1:10">
      <c r="A343" s="99">
        <v>342</v>
      </c>
      <c r="B343" s="21">
        <v>894</v>
      </c>
      <c r="C343" s="22" t="s">
        <v>562</v>
      </c>
      <c r="D343" s="21">
        <v>2</v>
      </c>
      <c r="E343" s="22" t="s">
        <v>251</v>
      </c>
      <c r="F343" s="22" t="s">
        <v>528</v>
      </c>
      <c r="G343" s="23">
        <v>24</v>
      </c>
      <c r="H343" s="23">
        <v>0</v>
      </c>
      <c r="I343" s="21">
        <v>2</v>
      </c>
      <c r="J343" s="35" t="s">
        <v>29</v>
      </c>
    </row>
    <row r="344" ht="60" customHeight="1" spans="1:10">
      <c r="A344" s="99">
        <v>343</v>
      </c>
      <c r="B344" s="21">
        <v>895</v>
      </c>
      <c r="C344" s="22" t="s">
        <v>563</v>
      </c>
      <c r="D344" s="21">
        <v>2</v>
      </c>
      <c r="E344" s="22" t="s">
        <v>251</v>
      </c>
      <c r="F344" s="22" t="s">
        <v>528</v>
      </c>
      <c r="G344" s="23">
        <v>38.4</v>
      </c>
      <c r="H344" s="23">
        <v>0</v>
      </c>
      <c r="I344" s="21">
        <v>2</v>
      </c>
      <c r="J344" s="35" t="s">
        <v>29</v>
      </c>
    </row>
    <row r="345" ht="60" customHeight="1" spans="1:10">
      <c r="A345" s="99">
        <v>344</v>
      </c>
      <c r="B345" s="21">
        <v>896</v>
      </c>
      <c r="C345" s="22" t="s">
        <v>564</v>
      </c>
      <c r="D345" s="21">
        <v>2</v>
      </c>
      <c r="E345" s="22" t="s">
        <v>251</v>
      </c>
      <c r="F345" s="22" t="s">
        <v>528</v>
      </c>
      <c r="G345" s="23">
        <v>83.95</v>
      </c>
      <c r="H345" s="23">
        <v>0</v>
      </c>
      <c r="I345" s="21">
        <v>2</v>
      </c>
      <c r="J345" s="35" t="s">
        <v>29</v>
      </c>
    </row>
    <row r="346" ht="60" customHeight="1" spans="1:10">
      <c r="A346" s="99">
        <v>345</v>
      </c>
      <c r="B346" s="21">
        <v>897</v>
      </c>
      <c r="C346" s="22" t="s">
        <v>565</v>
      </c>
      <c r="D346" s="21">
        <v>2</v>
      </c>
      <c r="E346" s="22" t="s">
        <v>251</v>
      </c>
      <c r="F346" s="22" t="s">
        <v>528</v>
      </c>
      <c r="G346" s="23">
        <v>83.95</v>
      </c>
      <c r="H346" s="23">
        <v>0</v>
      </c>
      <c r="I346" s="21">
        <v>2</v>
      </c>
      <c r="J346" s="35" t="s">
        <v>29</v>
      </c>
    </row>
    <row r="347" ht="60" customHeight="1" spans="1:10">
      <c r="A347" s="99">
        <v>346</v>
      </c>
      <c r="B347" s="21">
        <v>898</v>
      </c>
      <c r="C347" s="22" t="s">
        <v>566</v>
      </c>
      <c r="D347" s="21">
        <v>2</v>
      </c>
      <c r="E347" s="22" t="s">
        <v>251</v>
      </c>
      <c r="F347" s="22" t="s">
        <v>528</v>
      </c>
      <c r="G347" s="23">
        <v>111.69</v>
      </c>
      <c r="H347" s="23">
        <v>0</v>
      </c>
      <c r="I347" s="21">
        <v>2</v>
      </c>
      <c r="J347" s="35" t="s">
        <v>29</v>
      </c>
    </row>
    <row r="348" ht="60" customHeight="1" spans="1:10">
      <c r="A348" s="99">
        <v>347</v>
      </c>
      <c r="B348" s="21">
        <v>899</v>
      </c>
      <c r="C348" s="22" t="s">
        <v>567</v>
      </c>
      <c r="D348" s="21">
        <v>5</v>
      </c>
      <c r="E348" s="22" t="s">
        <v>187</v>
      </c>
      <c r="F348" s="22" t="s">
        <v>528</v>
      </c>
      <c r="G348" s="23">
        <v>78.84</v>
      </c>
      <c r="H348" s="23">
        <v>0</v>
      </c>
      <c r="I348" s="21">
        <v>2</v>
      </c>
      <c r="J348" s="35" t="s">
        <v>29</v>
      </c>
    </row>
    <row r="349" ht="60" customHeight="1" spans="1:10">
      <c r="A349" s="99">
        <v>348</v>
      </c>
      <c r="B349" s="21">
        <v>900</v>
      </c>
      <c r="C349" s="22" t="s">
        <v>568</v>
      </c>
      <c r="D349" s="21">
        <v>2</v>
      </c>
      <c r="E349" s="22" t="s">
        <v>251</v>
      </c>
      <c r="F349" s="22" t="s">
        <v>528</v>
      </c>
      <c r="G349" s="23">
        <v>29.4</v>
      </c>
      <c r="H349" s="23">
        <v>0</v>
      </c>
      <c r="I349" s="21">
        <v>2</v>
      </c>
      <c r="J349" s="35" t="s">
        <v>29</v>
      </c>
    </row>
    <row r="350" ht="60" customHeight="1" spans="1:10">
      <c r="A350" s="99">
        <v>349</v>
      </c>
      <c r="B350" s="21">
        <v>903</v>
      </c>
      <c r="C350" s="22" t="s">
        <v>569</v>
      </c>
      <c r="D350" s="21">
        <v>2</v>
      </c>
      <c r="E350" s="22" t="s">
        <v>251</v>
      </c>
      <c r="F350" s="22" t="s">
        <v>528</v>
      </c>
      <c r="G350" s="23">
        <v>74.9</v>
      </c>
      <c r="H350" s="23">
        <v>0</v>
      </c>
      <c r="I350" s="21">
        <v>2</v>
      </c>
      <c r="J350" s="35" t="s">
        <v>29</v>
      </c>
    </row>
    <row r="351" ht="60" customHeight="1" spans="1:10">
      <c r="A351" s="99">
        <v>350</v>
      </c>
      <c r="B351" s="21">
        <v>904</v>
      </c>
      <c r="C351" s="22" t="s">
        <v>570</v>
      </c>
      <c r="D351" s="21">
        <v>2</v>
      </c>
      <c r="E351" s="22" t="s">
        <v>251</v>
      </c>
      <c r="F351" s="22" t="s">
        <v>528</v>
      </c>
      <c r="G351" s="23">
        <v>25.8</v>
      </c>
      <c r="H351" s="23">
        <v>0</v>
      </c>
      <c r="I351" s="21">
        <v>2</v>
      </c>
      <c r="J351" s="35" t="s">
        <v>29</v>
      </c>
    </row>
    <row r="352" ht="60" customHeight="1" spans="1:10">
      <c r="A352" s="99">
        <v>351</v>
      </c>
      <c r="B352" s="21">
        <v>905</v>
      </c>
      <c r="C352" s="22" t="s">
        <v>571</v>
      </c>
      <c r="D352" s="21">
        <v>2</v>
      </c>
      <c r="E352" s="22" t="s">
        <v>251</v>
      </c>
      <c r="F352" s="22" t="s">
        <v>528</v>
      </c>
      <c r="G352" s="23">
        <v>44.9</v>
      </c>
      <c r="H352" s="23">
        <v>89.8</v>
      </c>
      <c r="I352" s="21">
        <v>2</v>
      </c>
      <c r="J352" s="35" t="s">
        <v>41</v>
      </c>
    </row>
    <row r="353" ht="60" customHeight="1" spans="1:10">
      <c r="A353" s="99">
        <v>352</v>
      </c>
      <c r="B353" s="21">
        <v>906</v>
      </c>
      <c r="C353" s="22" t="s">
        <v>572</v>
      </c>
      <c r="D353" s="21">
        <v>2</v>
      </c>
      <c r="E353" s="22" t="s">
        <v>251</v>
      </c>
      <c r="F353" s="22" t="s">
        <v>528</v>
      </c>
      <c r="G353" s="23">
        <v>151.9</v>
      </c>
      <c r="H353" s="23">
        <v>303.8</v>
      </c>
      <c r="I353" s="21">
        <v>2</v>
      </c>
      <c r="J353" s="35" t="s">
        <v>41</v>
      </c>
    </row>
    <row r="354" ht="60" customHeight="1" spans="1:10">
      <c r="A354" s="99">
        <v>353</v>
      </c>
      <c r="B354" s="21">
        <v>907</v>
      </c>
      <c r="C354" s="22" t="s">
        <v>573</v>
      </c>
      <c r="D354" s="21">
        <v>2</v>
      </c>
      <c r="E354" s="22" t="s">
        <v>251</v>
      </c>
      <c r="F354" s="22" t="s">
        <v>528</v>
      </c>
      <c r="G354" s="23">
        <v>23.4</v>
      </c>
      <c r="H354" s="23">
        <v>0</v>
      </c>
      <c r="I354" s="21">
        <v>2</v>
      </c>
      <c r="J354" s="35" t="s">
        <v>29</v>
      </c>
    </row>
    <row r="355" ht="60" customHeight="1" spans="1:10">
      <c r="A355" s="99">
        <v>354</v>
      </c>
      <c r="B355" s="21">
        <v>909</v>
      </c>
      <c r="C355" s="22" t="s">
        <v>574</v>
      </c>
      <c r="D355" s="21">
        <v>2</v>
      </c>
      <c r="E355" s="22" t="s">
        <v>251</v>
      </c>
      <c r="F355" s="22" t="s">
        <v>528</v>
      </c>
      <c r="G355" s="23">
        <v>34.44</v>
      </c>
      <c r="H355" s="23">
        <v>0</v>
      </c>
      <c r="I355" s="21">
        <v>2</v>
      </c>
      <c r="J355" s="35" t="s">
        <v>29</v>
      </c>
    </row>
    <row r="356" ht="60" customHeight="1" spans="1:10">
      <c r="A356" s="99">
        <v>355</v>
      </c>
      <c r="B356" s="21">
        <v>910</v>
      </c>
      <c r="C356" s="22" t="s">
        <v>575</v>
      </c>
      <c r="D356" s="21">
        <v>2</v>
      </c>
      <c r="E356" s="22" t="s">
        <v>251</v>
      </c>
      <c r="F356" s="22" t="s">
        <v>528</v>
      </c>
      <c r="G356" s="23">
        <v>27.6</v>
      </c>
      <c r="H356" s="23">
        <v>0</v>
      </c>
      <c r="I356" s="21">
        <v>2</v>
      </c>
      <c r="J356" s="35" t="s">
        <v>29</v>
      </c>
    </row>
    <row r="357" ht="60" customHeight="1" spans="1:10">
      <c r="A357" s="99">
        <v>356</v>
      </c>
      <c r="B357" s="21">
        <v>911</v>
      </c>
      <c r="C357" s="22" t="s">
        <v>576</v>
      </c>
      <c r="D357" s="21">
        <v>2</v>
      </c>
      <c r="E357" s="22" t="s">
        <v>251</v>
      </c>
      <c r="F357" s="22" t="s">
        <v>528</v>
      </c>
      <c r="G357" s="23">
        <v>29.1</v>
      </c>
      <c r="H357" s="23">
        <v>0</v>
      </c>
      <c r="I357" s="21">
        <v>2</v>
      </c>
      <c r="J357" s="35" t="s">
        <v>29</v>
      </c>
    </row>
    <row r="358" ht="60" customHeight="1" spans="1:10">
      <c r="A358" s="99">
        <v>357</v>
      </c>
      <c r="B358" s="21">
        <v>912</v>
      </c>
      <c r="C358" s="22" t="s">
        <v>577</v>
      </c>
      <c r="D358" s="21">
        <v>2</v>
      </c>
      <c r="E358" s="22" t="s">
        <v>251</v>
      </c>
      <c r="F358" s="22" t="s">
        <v>528</v>
      </c>
      <c r="G358" s="23">
        <v>29.9</v>
      </c>
      <c r="H358" s="23">
        <v>0</v>
      </c>
      <c r="I358" s="21">
        <v>2</v>
      </c>
      <c r="J358" s="35" t="s">
        <v>29</v>
      </c>
    </row>
    <row r="359" ht="60" customHeight="1" spans="1:10">
      <c r="A359" s="99">
        <v>358</v>
      </c>
      <c r="B359" s="21">
        <v>913</v>
      </c>
      <c r="C359" s="22" t="s">
        <v>578</v>
      </c>
      <c r="D359" s="21">
        <v>2</v>
      </c>
      <c r="E359" s="22" t="s">
        <v>251</v>
      </c>
      <c r="F359" s="22" t="s">
        <v>528</v>
      </c>
      <c r="G359" s="23">
        <v>30</v>
      </c>
      <c r="H359" s="23">
        <v>0</v>
      </c>
      <c r="I359" s="21">
        <v>2</v>
      </c>
      <c r="J359" s="35" t="s">
        <v>29</v>
      </c>
    </row>
    <row r="360" ht="60" customHeight="1" spans="1:10">
      <c r="A360" s="99">
        <v>359</v>
      </c>
      <c r="B360" s="21">
        <v>914</v>
      </c>
      <c r="C360" s="22" t="s">
        <v>579</v>
      </c>
      <c r="D360" s="21">
        <v>2</v>
      </c>
      <c r="E360" s="22" t="s">
        <v>251</v>
      </c>
      <c r="F360" s="22" t="s">
        <v>528</v>
      </c>
      <c r="G360" s="23">
        <v>34.2</v>
      </c>
      <c r="H360" s="23">
        <v>0</v>
      </c>
      <c r="I360" s="21">
        <v>2</v>
      </c>
      <c r="J360" s="35" t="s">
        <v>29</v>
      </c>
    </row>
    <row r="361" ht="60" customHeight="1" spans="1:10">
      <c r="A361" s="99">
        <v>360</v>
      </c>
      <c r="B361" s="21">
        <v>915</v>
      </c>
      <c r="C361" s="22" t="s">
        <v>580</v>
      </c>
      <c r="D361" s="21">
        <v>2</v>
      </c>
      <c r="E361" s="22" t="s">
        <v>251</v>
      </c>
      <c r="F361" s="22" t="s">
        <v>528</v>
      </c>
      <c r="G361" s="23">
        <v>52.87</v>
      </c>
      <c r="H361" s="23">
        <v>0</v>
      </c>
      <c r="I361" s="21">
        <v>2</v>
      </c>
      <c r="J361" s="35" t="s">
        <v>34</v>
      </c>
    </row>
    <row r="362" ht="60" customHeight="1" spans="1:10">
      <c r="A362" s="99">
        <v>361</v>
      </c>
      <c r="B362" s="21">
        <v>916</v>
      </c>
      <c r="C362" s="22" t="s">
        <v>581</v>
      </c>
      <c r="D362" s="21">
        <v>2</v>
      </c>
      <c r="E362" s="22" t="s">
        <v>251</v>
      </c>
      <c r="F362" s="22" t="s">
        <v>528</v>
      </c>
      <c r="G362" s="23">
        <v>62.9</v>
      </c>
      <c r="H362" s="23">
        <v>0</v>
      </c>
      <c r="I362" s="21">
        <v>2</v>
      </c>
      <c r="J362" s="35" t="s">
        <v>29</v>
      </c>
    </row>
    <row r="363" ht="60" customHeight="1" spans="1:10">
      <c r="A363" s="99">
        <v>362</v>
      </c>
      <c r="B363" s="21">
        <v>918</v>
      </c>
      <c r="C363" s="22" t="s">
        <v>582</v>
      </c>
      <c r="D363" s="21">
        <v>2</v>
      </c>
      <c r="E363" s="22" t="s">
        <v>251</v>
      </c>
      <c r="F363" s="22" t="s">
        <v>528</v>
      </c>
      <c r="G363" s="23">
        <v>38.1</v>
      </c>
      <c r="H363" s="23">
        <v>0</v>
      </c>
      <c r="I363" s="21">
        <v>2</v>
      </c>
      <c r="J363" s="35" t="s">
        <v>29</v>
      </c>
    </row>
    <row r="364" ht="60" customHeight="1" spans="1:10">
      <c r="A364" s="99">
        <v>363</v>
      </c>
      <c r="B364" s="21">
        <v>922</v>
      </c>
      <c r="C364" s="22" t="s">
        <v>583</v>
      </c>
      <c r="D364" s="21">
        <v>2</v>
      </c>
      <c r="E364" s="22" t="s">
        <v>251</v>
      </c>
      <c r="F364" s="22" t="s">
        <v>528</v>
      </c>
      <c r="G364" s="23">
        <v>91.96</v>
      </c>
      <c r="H364" s="23">
        <v>0</v>
      </c>
      <c r="I364" s="21">
        <v>2</v>
      </c>
      <c r="J364" s="35" t="s">
        <v>32</v>
      </c>
    </row>
    <row r="365" ht="60" customHeight="1" spans="1:10">
      <c r="A365" s="99">
        <v>364</v>
      </c>
      <c r="B365" s="21">
        <v>923</v>
      </c>
      <c r="C365" s="22" t="s">
        <v>584</v>
      </c>
      <c r="D365" s="21">
        <v>2</v>
      </c>
      <c r="E365" s="22" t="s">
        <v>251</v>
      </c>
      <c r="F365" s="22" t="s">
        <v>528</v>
      </c>
      <c r="G365" s="23">
        <v>55.2</v>
      </c>
      <c r="H365" s="23">
        <v>0</v>
      </c>
      <c r="I365" s="21">
        <v>2</v>
      </c>
      <c r="J365" s="35" t="s">
        <v>29</v>
      </c>
    </row>
    <row r="366" ht="60" customHeight="1" spans="1:10">
      <c r="A366" s="99">
        <v>365</v>
      </c>
      <c r="B366" s="21">
        <v>924</v>
      </c>
      <c r="C366" s="22" t="s">
        <v>585</v>
      </c>
      <c r="D366" s="21">
        <v>2</v>
      </c>
      <c r="E366" s="22" t="s">
        <v>251</v>
      </c>
      <c r="F366" s="22" t="s">
        <v>528</v>
      </c>
      <c r="G366" s="23">
        <v>247.23</v>
      </c>
      <c r="H366" s="23">
        <v>494.46</v>
      </c>
      <c r="I366" s="21">
        <v>2</v>
      </c>
      <c r="J366" s="35" t="s">
        <v>41</v>
      </c>
    </row>
    <row r="367" ht="60" customHeight="1" spans="1:10">
      <c r="A367" s="99">
        <v>366</v>
      </c>
      <c r="B367" s="21">
        <v>926</v>
      </c>
      <c r="C367" s="22" t="s">
        <v>586</v>
      </c>
      <c r="D367" s="21">
        <v>2</v>
      </c>
      <c r="E367" s="22" t="s">
        <v>251</v>
      </c>
      <c r="F367" s="22" t="s">
        <v>528</v>
      </c>
      <c r="G367" s="23">
        <v>35.24</v>
      </c>
      <c r="H367" s="23">
        <v>0</v>
      </c>
      <c r="I367" s="21">
        <v>2</v>
      </c>
      <c r="J367" s="35" t="s">
        <v>34</v>
      </c>
    </row>
    <row r="368" ht="60" customHeight="1" spans="1:10">
      <c r="A368" s="99">
        <v>367</v>
      </c>
      <c r="B368" s="21">
        <v>927</v>
      </c>
      <c r="C368" s="22" t="s">
        <v>587</v>
      </c>
      <c r="D368" s="21">
        <v>2</v>
      </c>
      <c r="E368" s="22" t="s">
        <v>251</v>
      </c>
      <c r="F368" s="22" t="s">
        <v>528</v>
      </c>
      <c r="G368" s="23">
        <v>38.64</v>
      </c>
      <c r="H368" s="23">
        <v>77.28</v>
      </c>
      <c r="I368" s="21">
        <v>2</v>
      </c>
      <c r="J368" s="35" t="s">
        <v>41</v>
      </c>
    </row>
    <row r="369" ht="60" customHeight="1" spans="1:10">
      <c r="A369" s="99">
        <v>368</v>
      </c>
      <c r="B369" s="21">
        <v>928</v>
      </c>
      <c r="C369" s="22" t="s">
        <v>588</v>
      </c>
      <c r="D369" s="21">
        <v>2</v>
      </c>
      <c r="E369" s="22" t="s">
        <v>251</v>
      </c>
      <c r="F369" s="22" t="s">
        <v>528</v>
      </c>
      <c r="G369" s="23">
        <v>37.03</v>
      </c>
      <c r="H369" s="23">
        <v>0</v>
      </c>
      <c r="I369" s="21">
        <v>2</v>
      </c>
      <c r="J369" s="35" t="s">
        <v>32</v>
      </c>
    </row>
    <row r="370" ht="60" customHeight="1" spans="1:10">
      <c r="A370" s="99">
        <v>369</v>
      </c>
      <c r="B370" s="21">
        <v>929</v>
      </c>
      <c r="C370" s="22" t="s">
        <v>589</v>
      </c>
      <c r="D370" s="21">
        <v>2</v>
      </c>
      <c r="E370" s="22" t="s">
        <v>251</v>
      </c>
      <c r="F370" s="22" t="s">
        <v>528</v>
      </c>
      <c r="G370" s="23">
        <v>62.93</v>
      </c>
      <c r="H370" s="23">
        <v>0</v>
      </c>
      <c r="I370" s="21">
        <v>2</v>
      </c>
      <c r="J370" s="35" t="s">
        <v>32</v>
      </c>
    </row>
    <row r="371" ht="60" customHeight="1" spans="1:10">
      <c r="A371" s="99">
        <v>370</v>
      </c>
      <c r="B371" s="21">
        <v>931</v>
      </c>
      <c r="C371" s="22" t="s">
        <v>590</v>
      </c>
      <c r="D371" s="21">
        <v>2</v>
      </c>
      <c r="E371" s="22" t="s">
        <v>251</v>
      </c>
      <c r="F371" s="22" t="s">
        <v>528</v>
      </c>
      <c r="G371" s="23">
        <v>132</v>
      </c>
      <c r="H371" s="23">
        <v>0</v>
      </c>
      <c r="I371" s="21">
        <v>2</v>
      </c>
      <c r="J371" s="35" t="s">
        <v>29</v>
      </c>
    </row>
    <row r="372" ht="60" customHeight="1" spans="1:10">
      <c r="A372" s="99">
        <v>371</v>
      </c>
      <c r="B372" s="21">
        <v>932</v>
      </c>
      <c r="C372" s="22" t="s">
        <v>591</v>
      </c>
      <c r="D372" s="21">
        <v>2</v>
      </c>
      <c r="E372" s="22" t="s">
        <v>251</v>
      </c>
      <c r="F372" s="22" t="s">
        <v>528</v>
      </c>
      <c r="G372" s="23">
        <v>46.8</v>
      </c>
      <c r="H372" s="23">
        <v>0</v>
      </c>
      <c r="I372" s="21">
        <v>2</v>
      </c>
      <c r="J372" s="35" t="s">
        <v>29</v>
      </c>
    </row>
    <row r="373" ht="60" customHeight="1" spans="1:10">
      <c r="A373" s="99">
        <v>372</v>
      </c>
      <c r="B373" s="21">
        <v>933</v>
      </c>
      <c r="C373" s="22" t="s">
        <v>592</v>
      </c>
      <c r="D373" s="21">
        <v>2</v>
      </c>
      <c r="E373" s="22" t="s">
        <v>251</v>
      </c>
      <c r="F373" s="22" t="s">
        <v>528</v>
      </c>
      <c r="G373" s="23">
        <v>58.5</v>
      </c>
      <c r="H373" s="23">
        <v>0</v>
      </c>
      <c r="I373" s="21">
        <v>2</v>
      </c>
      <c r="J373" s="35" t="s">
        <v>29</v>
      </c>
    </row>
    <row r="374" ht="60" customHeight="1" spans="1:10">
      <c r="A374" s="99">
        <v>373</v>
      </c>
      <c r="B374" s="21">
        <v>934</v>
      </c>
      <c r="C374" s="22" t="s">
        <v>593</v>
      </c>
      <c r="D374" s="21">
        <v>2</v>
      </c>
      <c r="E374" s="22" t="s">
        <v>251</v>
      </c>
      <c r="F374" s="22" t="s">
        <v>528</v>
      </c>
      <c r="G374" s="23">
        <v>31.74</v>
      </c>
      <c r="H374" s="23">
        <v>0</v>
      </c>
      <c r="I374" s="21">
        <v>2</v>
      </c>
      <c r="J374" s="35" t="s">
        <v>29</v>
      </c>
    </row>
    <row r="375" ht="60" customHeight="1" spans="1:10">
      <c r="A375" s="99">
        <v>374</v>
      </c>
      <c r="B375" s="21">
        <v>936</v>
      </c>
      <c r="C375" s="22" t="s">
        <v>594</v>
      </c>
      <c r="D375" s="21">
        <v>2</v>
      </c>
      <c r="E375" s="22" t="s">
        <v>251</v>
      </c>
      <c r="F375" s="22" t="s">
        <v>528</v>
      </c>
      <c r="G375" s="23">
        <v>31.2</v>
      </c>
      <c r="H375" s="23">
        <v>0</v>
      </c>
      <c r="I375" s="21">
        <v>2</v>
      </c>
      <c r="J375" s="35" t="s">
        <v>29</v>
      </c>
    </row>
    <row r="376" ht="60" customHeight="1" spans="1:10">
      <c r="A376" s="99">
        <v>375</v>
      </c>
      <c r="B376" s="21">
        <v>937</v>
      </c>
      <c r="C376" s="22" t="s">
        <v>595</v>
      </c>
      <c r="D376" s="21">
        <v>2</v>
      </c>
      <c r="E376" s="22" t="s">
        <v>251</v>
      </c>
      <c r="F376" s="22" t="s">
        <v>528</v>
      </c>
      <c r="G376" s="23">
        <v>42.99</v>
      </c>
      <c r="H376" s="23">
        <v>85.98</v>
      </c>
      <c r="I376" s="21">
        <v>2</v>
      </c>
      <c r="J376" s="35" t="s">
        <v>41</v>
      </c>
    </row>
    <row r="377" ht="60" customHeight="1" spans="1:10">
      <c r="A377" s="99">
        <v>376</v>
      </c>
      <c r="B377" s="21">
        <v>941</v>
      </c>
      <c r="C377" s="22" t="s">
        <v>596</v>
      </c>
      <c r="D377" s="21">
        <v>2</v>
      </c>
      <c r="E377" s="22" t="s">
        <v>251</v>
      </c>
      <c r="F377" s="22" t="s">
        <v>528</v>
      </c>
      <c r="G377" s="23">
        <v>35.18</v>
      </c>
      <c r="H377" s="23">
        <v>0</v>
      </c>
      <c r="I377" s="21">
        <v>2</v>
      </c>
      <c r="J377" s="35" t="s">
        <v>34</v>
      </c>
    </row>
    <row r="378" ht="60" customHeight="1" spans="1:10">
      <c r="A378" s="99">
        <v>377</v>
      </c>
      <c r="B378" s="21">
        <v>943</v>
      </c>
      <c r="C378" s="22" t="s">
        <v>597</v>
      </c>
      <c r="D378" s="21">
        <v>2</v>
      </c>
      <c r="E378" s="22" t="s">
        <v>251</v>
      </c>
      <c r="F378" s="22" t="s">
        <v>528</v>
      </c>
      <c r="G378" s="23">
        <v>32.29</v>
      </c>
      <c r="H378" s="23">
        <v>0</v>
      </c>
      <c r="I378" s="21">
        <v>2</v>
      </c>
      <c r="J378" s="35" t="s">
        <v>34</v>
      </c>
    </row>
    <row r="379" ht="60" customHeight="1" spans="1:10">
      <c r="A379" s="99">
        <v>378</v>
      </c>
      <c r="B379" s="21">
        <v>944</v>
      </c>
      <c r="C379" s="22" t="s">
        <v>598</v>
      </c>
      <c r="D379" s="21">
        <v>2</v>
      </c>
      <c r="E379" s="22" t="s">
        <v>251</v>
      </c>
      <c r="F379" s="22" t="s">
        <v>528</v>
      </c>
      <c r="G379" s="23">
        <v>64.8</v>
      </c>
      <c r="H379" s="23">
        <v>0</v>
      </c>
      <c r="I379" s="21">
        <v>2</v>
      </c>
      <c r="J379" s="35" t="s">
        <v>29</v>
      </c>
    </row>
    <row r="380" ht="60" customHeight="1" spans="1:10">
      <c r="A380" s="99">
        <v>379</v>
      </c>
      <c r="B380" s="21">
        <v>945</v>
      </c>
      <c r="C380" s="22" t="s">
        <v>599</v>
      </c>
      <c r="D380" s="21">
        <v>2</v>
      </c>
      <c r="E380" s="22" t="s">
        <v>251</v>
      </c>
      <c r="F380" s="22" t="s">
        <v>528</v>
      </c>
      <c r="G380" s="23">
        <v>34.2</v>
      </c>
      <c r="H380" s="23">
        <v>0</v>
      </c>
      <c r="I380" s="21">
        <v>2</v>
      </c>
      <c r="J380" s="35" t="s">
        <v>29</v>
      </c>
    </row>
    <row r="381" ht="60" customHeight="1" spans="1:10">
      <c r="A381" s="99">
        <v>380</v>
      </c>
      <c r="B381" s="21">
        <v>946</v>
      </c>
      <c r="C381" s="22" t="s">
        <v>600</v>
      </c>
      <c r="D381" s="21">
        <v>2</v>
      </c>
      <c r="E381" s="22" t="s">
        <v>251</v>
      </c>
      <c r="F381" s="22" t="s">
        <v>528</v>
      </c>
      <c r="G381" s="23">
        <v>41.4</v>
      </c>
      <c r="H381" s="23">
        <v>0</v>
      </c>
      <c r="I381" s="21">
        <v>2</v>
      </c>
      <c r="J381" s="35" t="s">
        <v>29</v>
      </c>
    </row>
    <row r="382" ht="60" customHeight="1" spans="1:10">
      <c r="A382" s="99">
        <v>381</v>
      </c>
      <c r="B382" s="21">
        <v>947</v>
      </c>
      <c r="C382" s="22" t="s">
        <v>601</v>
      </c>
      <c r="D382" s="21">
        <v>2</v>
      </c>
      <c r="E382" s="22" t="s">
        <v>251</v>
      </c>
      <c r="F382" s="22" t="s">
        <v>528</v>
      </c>
      <c r="G382" s="23">
        <v>39</v>
      </c>
      <c r="H382" s="23">
        <v>0</v>
      </c>
      <c r="I382" s="21">
        <v>2</v>
      </c>
      <c r="J382" s="35" t="s">
        <v>29</v>
      </c>
    </row>
    <row r="383" ht="60" customHeight="1" spans="1:10">
      <c r="A383" s="99">
        <v>382</v>
      </c>
      <c r="B383" s="21">
        <v>948</v>
      </c>
      <c r="C383" s="22" t="s">
        <v>602</v>
      </c>
      <c r="D383" s="21">
        <v>2</v>
      </c>
      <c r="E383" s="22" t="s">
        <v>251</v>
      </c>
      <c r="F383" s="22" t="s">
        <v>528</v>
      </c>
      <c r="G383" s="23">
        <v>47.4</v>
      </c>
      <c r="H383" s="23">
        <v>0</v>
      </c>
      <c r="I383" s="21">
        <v>2</v>
      </c>
      <c r="J383" s="35" t="s">
        <v>29</v>
      </c>
    </row>
    <row r="384" ht="60" customHeight="1" spans="1:10">
      <c r="A384" s="99">
        <v>383</v>
      </c>
      <c r="B384" s="21">
        <v>949</v>
      </c>
      <c r="C384" s="22" t="s">
        <v>603</v>
      </c>
      <c r="D384" s="21">
        <v>2</v>
      </c>
      <c r="E384" s="22" t="s">
        <v>251</v>
      </c>
      <c r="F384" s="22" t="s">
        <v>528</v>
      </c>
      <c r="G384" s="23">
        <v>46.8</v>
      </c>
      <c r="H384" s="23">
        <v>0</v>
      </c>
      <c r="I384" s="21">
        <v>2</v>
      </c>
      <c r="J384" s="35" t="s">
        <v>29</v>
      </c>
    </row>
    <row r="385" ht="60" customHeight="1" spans="1:10">
      <c r="A385" s="99">
        <v>384</v>
      </c>
      <c r="B385" s="21">
        <v>950</v>
      </c>
      <c r="C385" s="22" t="s">
        <v>604</v>
      </c>
      <c r="D385" s="21">
        <v>2</v>
      </c>
      <c r="E385" s="22" t="s">
        <v>251</v>
      </c>
      <c r="F385" s="22" t="s">
        <v>528</v>
      </c>
      <c r="G385" s="23">
        <v>54</v>
      </c>
      <c r="H385" s="23">
        <v>0</v>
      </c>
      <c r="I385" s="21">
        <v>2</v>
      </c>
      <c r="J385" s="35" t="s">
        <v>29</v>
      </c>
    </row>
    <row r="386" ht="60" customHeight="1" spans="1:10">
      <c r="A386" s="99">
        <v>385</v>
      </c>
      <c r="B386" s="21">
        <v>951</v>
      </c>
      <c r="C386" s="22" t="s">
        <v>605</v>
      </c>
      <c r="D386" s="21">
        <v>2</v>
      </c>
      <c r="E386" s="22" t="s">
        <v>251</v>
      </c>
      <c r="F386" s="22" t="s">
        <v>528</v>
      </c>
      <c r="G386" s="23">
        <v>39.3</v>
      </c>
      <c r="H386" s="23">
        <v>0</v>
      </c>
      <c r="I386" s="21">
        <v>2</v>
      </c>
      <c r="J386" s="35" t="s">
        <v>29</v>
      </c>
    </row>
    <row r="387" ht="60" customHeight="1" spans="1:10">
      <c r="A387" s="99">
        <v>386</v>
      </c>
      <c r="B387" s="21">
        <v>952</v>
      </c>
      <c r="C387" s="22" t="s">
        <v>606</v>
      </c>
      <c r="D387" s="21">
        <v>2</v>
      </c>
      <c r="E387" s="22" t="s">
        <v>251</v>
      </c>
      <c r="F387" s="22" t="s">
        <v>528</v>
      </c>
      <c r="G387" s="23">
        <v>182.04</v>
      </c>
      <c r="H387" s="23">
        <v>0</v>
      </c>
      <c r="I387" s="21">
        <v>2</v>
      </c>
      <c r="J387" s="35" t="s">
        <v>34</v>
      </c>
    </row>
    <row r="388" ht="60" customHeight="1" spans="1:10">
      <c r="A388" s="99">
        <v>387</v>
      </c>
      <c r="B388" s="21">
        <v>953</v>
      </c>
      <c r="C388" s="22" t="s">
        <v>607</v>
      </c>
      <c r="D388" s="21">
        <v>2</v>
      </c>
      <c r="E388" s="22" t="s">
        <v>251</v>
      </c>
      <c r="F388" s="22" t="s">
        <v>528</v>
      </c>
      <c r="G388" s="23">
        <v>66</v>
      </c>
      <c r="H388" s="23">
        <v>0</v>
      </c>
      <c r="I388" s="21">
        <v>2</v>
      </c>
      <c r="J388" s="35" t="s">
        <v>29</v>
      </c>
    </row>
    <row r="389" ht="60" customHeight="1" spans="1:10">
      <c r="A389" s="99">
        <v>388</v>
      </c>
      <c r="B389" s="21">
        <v>954</v>
      </c>
      <c r="C389" s="22" t="s">
        <v>608</v>
      </c>
      <c r="D389" s="21">
        <v>2</v>
      </c>
      <c r="E389" s="22" t="s">
        <v>251</v>
      </c>
      <c r="F389" s="22" t="s">
        <v>528</v>
      </c>
      <c r="G389" s="23">
        <v>54</v>
      </c>
      <c r="H389" s="23">
        <v>0</v>
      </c>
      <c r="I389" s="21">
        <v>2</v>
      </c>
      <c r="J389" s="35" t="s">
        <v>29</v>
      </c>
    </row>
    <row r="390" ht="60" customHeight="1" spans="1:10">
      <c r="A390" s="99">
        <v>389</v>
      </c>
      <c r="B390" s="21">
        <v>955</v>
      </c>
      <c r="C390" s="22" t="s">
        <v>609</v>
      </c>
      <c r="D390" s="21">
        <v>2</v>
      </c>
      <c r="E390" s="22" t="s">
        <v>251</v>
      </c>
      <c r="F390" s="22" t="s">
        <v>528</v>
      </c>
      <c r="G390" s="23">
        <v>49.2</v>
      </c>
      <c r="H390" s="23">
        <v>0</v>
      </c>
      <c r="I390" s="21">
        <v>2</v>
      </c>
      <c r="J390" s="35" t="s">
        <v>29</v>
      </c>
    </row>
    <row r="391" ht="60" customHeight="1" spans="1:10">
      <c r="A391" s="99">
        <v>390</v>
      </c>
      <c r="B391" s="21">
        <v>956</v>
      </c>
      <c r="C391" s="22" t="s">
        <v>610</v>
      </c>
      <c r="D391" s="21">
        <v>2</v>
      </c>
      <c r="E391" s="22" t="s">
        <v>251</v>
      </c>
      <c r="F391" s="22" t="s">
        <v>528</v>
      </c>
      <c r="G391" s="23">
        <v>34.2</v>
      </c>
      <c r="H391" s="23">
        <v>0</v>
      </c>
      <c r="I391" s="21">
        <v>2</v>
      </c>
      <c r="J391" s="35" t="s">
        <v>29</v>
      </c>
    </row>
    <row r="392" ht="60" customHeight="1" spans="1:10">
      <c r="A392" s="99">
        <v>391</v>
      </c>
      <c r="B392" s="21">
        <v>957</v>
      </c>
      <c r="C392" s="22" t="s">
        <v>611</v>
      </c>
      <c r="D392" s="21">
        <v>2</v>
      </c>
      <c r="E392" s="22" t="s">
        <v>251</v>
      </c>
      <c r="F392" s="22" t="s">
        <v>528</v>
      </c>
      <c r="G392" s="23">
        <v>43.2</v>
      </c>
      <c r="H392" s="23">
        <v>0</v>
      </c>
      <c r="I392" s="21">
        <v>2</v>
      </c>
      <c r="J392" s="35" t="s">
        <v>29</v>
      </c>
    </row>
    <row r="393" ht="60" customHeight="1" spans="1:10">
      <c r="A393" s="99">
        <v>392</v>
      </c>
      <c r="B393" s="21">
        <v>958</v>
      </c>
      <c r="C393" s="22" t="s">
        <v>612</v>
      </c>
      <c r="D393" s="21">
        <v>2</v>
      </c>
      <c r="E393" s="22" t="s">
        <v>251</v>
      </c>
      <c r="F393" s="22" t="s">
        <v>528</v>
      </c>
      <c r="G393" s="23">
        <v>57.6</v>
      </c>
      <c r="H393" s="23">
        <v>0</v>
      </c>
      <c r="I393" s="21">
        <v>2</v>
      </c>
      <c r="J393" s="35" t="s">
        <v>29</v>
      </c>
    </row>
    <row r="394" ht="60" customHeight="1" spans="1:10">
      <c r="A394" s="99">
        <v>393</v>
      </c>
      <c r="B394" s="21">
        <v>959</v>
      </c>
      <c r="C394" s="22" t="s">
        <v>613</v>
      </c>
      <c r="D394" s="21">
        <v>2</v>
      </c>
      <c r="E394" s="22" t="s">
        <v>251</v>
      </c>
      <c r="F394" s="22" t="s">
        <v>528</v>
      </c>
      <c r="G394" s="23">
        <v>64.8</v>
      </c>
      <c r="H394" s="23">
        <v>0</v>
      </c>
      <c r="I394" s="21">
        <v>2</v>
      </c>
      <c r="J394" s="35" t="s">
        <v>29</v>
      </c>
    </row>
    <row r="395" ht="60" customHeight="1" spans="1:10">
      <c r="A395" s="99">
        <v>394</v>
      </c>
      <c r="B395" s="21">
        <v>960</v>
      </c>
      <c r="C395" s="22" t="s">
        <v>614</v>
      </c>
      <c r="D395" s="21">
        <v>2</v>
      </c>
      <c r="E395" s="22" t="s">
        <v>251</v>
      </c>
      <c r="F395" s="22" t="s">
        <v>528</v>
      </c>
      <c r="G395" s="23">
        <v>66</v>
      </c>
      <c r="H395" s="23">
        <v>0</v>
      </c>
      <c r="I395" s="21">
        <v>2</v>
      </c>
      <c r="J395" s="35" t="s">
        <v>29</v>
      </c>
    </row>
    <row r="396" ht="60" customHeight="1" spans="1:10">
      <c r="A396" s="99">
        <v>395</v>
      </c>
      <c r="B396" s="21">
        <v>961</v>
      </c>
      <c r="C396" s="22" t="s">
        <v>615</v>
      </c>
      <c r="D396" s="21">
        <v>2</v>
      </c>
      <c r="E396" s="22" t="s">
        <v>251</v>
      </c>
      <c r="F396" s="22" t="s">
        <v>528</v>
      </c>
      <c r="G396" s="23">
        <v>63.6</v>
      </c>
      <c r="H396" s="23">
        <v>0</v>
      </c>
      <c r="I396" s="21">
        <v>2</v>
      </c>
      <c r="J396" s="35" t="s">
        <v>29</v>
      </c>
    </row>
    <row r="397" ht="60" customHeight="1" spans="1:10">
      <c r="A397" s="99">
        <v>396</v>
      </c>
      <c r="B397" s="21">
        <v>962</v>
      </c>
      <c r="C397" s="22" t="s">
        <v>616</v>
      </c>
      <c r="D397" s="21">
        <v>2</v>
      </c>
      <c r="E397" s="22" t="s">
        <v>251</v>
      </c>
      <c r="F397" s="22" t="s">
        <v>528</v>
      </c>
      <c r="G397" s="23">
        <v>43.2</v>
      </c>
      <c r="H397" s="23">
        <v>0</v>
      </c>
      <c r="I397" s="21">
        <v>2</v>
      </c>
      <c r="J397" s="35" t="s">
        <v>29</v>
      </c>
    </row>
    <row r="398" ht="60" customHeight="1" spans="1:10">
      <c r="A398" s="99">
        <v>397</v>
      </c>
      <c r="B398" s="21">
        <v>963</v>
      </c>
      <c r="C398" s="22" t="s">
        <v>617</v>
      </c>
      <c r="D398" s="21">
        <v>2</v>
      </c>
      <c r="E398" s="22" t="s">
        <v>251</v>
      </c>
      <c r="F398" s="22" t="s">
        <v>528</v>
      </c>
      <c r="G398" s="23">
        <v>63.6</v>
      </c>
      <c r="H398" s="23">
        <v>0</v>
      </c>
      <c r="I398" s="21">
        <v>2</v>
      </c>
      <c r="J398" s="35" t="s">
        <v>29</v>
      </c>
    </row>
    <row r="399" ht="60" customHeight="1" spans="1:10">
      <c r="A399" s="99">
        <v>398</v>
      </c>
      <c r="B399" s="21">
        <v>964</v>
      </c>
      <c r="C399" s="22" t="s">
        <v>618</v>
      </c>
      <c r="D399" s="21">
        <v>2</v>
      </c>
      <c r="E399" s="22" t="s">
        <v>251</v>
      </c>
      <c r="F399" s="22" t="s">
        <v>528</v>
      </c>
      <c r="G399" s="23">
        <v>90.6</v>
      </c>
      <c r="H399" s="23">
        <v>0</v>
      </c>
      <c r="I399" s="21">
        <v>2</v>
      </c>
      <c r="J399" s="35" t="s">
        <v>29</v>
      </c>
    </row>
    <row r="400" ht="60" customHeight="1" spans="1:10">
      <c r="A400" s="99">
        <v>399</v>
      </c>
      <c r="B400" s="21">
        <v>965</v>
      </c>
      <c r="C400" s="22" t="s">
        <v>619</v>
      </c>
      <c r="D400" s="21">
        <v>2</v>
      </c>
      <c r="E400" s="22" t="s">
        <v>251</v>
      </c>
      <c r="F400" s="22" t="s">
        <v>528</v>
      </c>
      <c r="G400" s="23">
        <v>55.2</v>
      </c>
      <c r="H400" s="23">
        <v>0</v>
      </c>
      <c r="I400" s="21">
        <v>2</v>
      </c>
      <c r="J400" s="35" t="s">
        <v>29</v>
      </c>
    </row>
    <row r="401" ht="60" customHeight="1" spans="1:10">
      <c r="A401" s="99">
        <v>400</v>
      </c>
      <c r="B401" s="21">
        <v>966</v>
      </c>
      <c r="C401" s="22" t="s">
        <v>620</v>
      </c>
      <c r="D401" s="21">
        <v>2</v>
      </c>
      <c r="E401" s="22" t="s">
        <v>251</v>
      </c>
      <c r="F401" s="22" t="s">
        <v>528</v>
      </c>
      <c r="G401" s="23">
        <v>75.9</v>
      </c>
      <c r="H401" s="23">
        <v>0</v>
      </c>
      <c r="I401" s="21">
        <v>2</v>
      </c>
      <c r="J401" s="35" t="s">
        <v>29</v>
      </c>
    </row>
    <row r="402" ht="60" customHeight="1" spans="1:10">
      <c r="A402" s="99">
        <v>401</v>
      </c>
      <c r="B402" s="21">
        <v>967</v>
      </c>
      <c r="C402" s="22" t="s">
        <v>621</v>
      </c>
      <c r="D402" s="21">
        <v>2</v>
      </c>
      <c r="E402" s="22" t="s">
        <v>251</v>
      </c>
      <c r="F402" s="22" t="s">
        <v>528</v>
      </c>
      <c r="G402" s="23">
        <v>24.17</v>
      </c>
      <c r="H402" s="23">
        <v>0</v>
      </c>
      <c r="I402" s="21">
        <v>2</v>
      </c>
      <c r="J402" s="35" t="s">
        <v>32</v>
      </c>
    </row>
    <row r="403" ht="60" customHeight="1" spans="1:10">
      <c r="A403" s="99">
        <v>402</v>
      </c>
      <c r="B403" s="21">
        <v>968</v>
      </c>
      <c r="C403" s="22" t="s">
        <v>622</v>
      </c>
      <c r="D403" s="21">
        <v>2</v>
      </c>
      <c r="E403" s="22" t="s">
        <v>251</v>
      </c>
      <c r="F403" s="22" t="s">
        <v>528</v>
      </c>
      <c r="G403" s="23">
        <v>33.5</v>
      </c>
      <c r="H403" s="23">
        <v>0</v>
      </c>
      <c r="I403" s="21">
        <v>2</v>
      </c>
      <c r="J403" s="35" t="s">
        <v>29</v>
      </c>
    </row>
    <row r="404" ht="60" customHeight="1" spans="1:10">
      <c r="A404" s="99">
        <v>403</v>
      </c>
      <c r="B404" s="21">
        <v>969</v>
      </c>
      <c r="C404" s="22" t="s">
        <v>623</v>
      </c>
      <c r="D404" s="21">
        <v>2</v>
      </c>
      <c r="E404" s="22" t="s">
        <v>251</v>
      </c>
      <c r="F404" s="22" t="s">
        <v>528</v>
      </c>
      <c r="G404" s="23">
        <v>40.8</v>
      </c>
      <c r="H404" s="23">
        <v>0</v>
      </c>
      <c r="I404" s="21">
        <v>2</v>
      </c>
      <c r="J404" s="35" t="s">
        <v>29</v>
      </c>
    </row>
    <row r="405" ht="60" customHeight="1" spans="1:10">
      <c r="A405" s="99">
        <v>404</v>
      </c>
      <c r="B405" s="21">
        <v>970</v>
      </c>
      <c r="C405" s="22" t="s">
        <v>624</v>
      </c>
      <c r="D405" s="21">
        <v>2</v>
      </c>
      <c r="E405" s="22" t="s">
        <v>251</v>
      </c>
      <c r="F405" s="22" t="s">
        <v>528</v>
      </c>
      <c r="G405" s="23">
        <v>46.8</v>
      </c>
      <c r="H405" s="23">
        <v>0</v>
      </c>
      <c r="I405" s="21">
        <v>2</v>
      </c>
      <c r="J405" s="35" t="s">
        <v>29</v>
      </c>
    </row>
    <row r="406" ht="60" customHeight="1" spans="1:10">
      <c r="A406" s="99">
        <v>405</v>
      </c>
      <c r="B406" s="21">
        <v>971</v>
      </c>
      <c r="C406" s="22" t="s">
        <v>625</v>
      </c>
      <c r="D406" s="21">
        <v>2</v>
      </c>
      <c r="E406" s="22" t="s">
        <v>251</v>
      </c>
      <c r="F406" s="22" t="s">
        <v>528</v>
      </c>
      <c r="G406" s="23">
        <v>56.7</v>
      </c>
      <c r="H406" s="23">
        <v>0</v>
      </c>
      <c r="I406" s="21">
        <v>2</v>
      </c>
      <c r="J406" s="35" t="s">
        <v>29</v>
      </c>
    </row>
    <row r="407" ht="60" customHeight="1" spans="1:10">
      <c r="A407" s="99">
        <v>406</v>
      </c>
      <c r="B407" s="21">
        <v>972</v>
      </c>
      <c r="C407" s="22" t="s">
        <v>626</v>
      </c>
      <c r="D407" s="21">
        <v>2</v>
      </c>
      <c r="E407" s="22" t="s">
        <v>251</v>
      </c>
      <c r="F407" s="22" t="s">
        <v>528</v>
      </c>
      <c r="G407" s="23">
        <v>14.81</v>
      </c>
      <c r="H407" s="23">
        <v>0</v>
      </c>
      <c r="I407" s="21">
        <v>2</v>
      </c>
      <c r="J407" s="35" t="s">
        <v>29</v>
      </c>
    </row>
    <row r="408" ht="60" customHeight="1" spans="1:10">
      <c r="A408" s="99">
        <v>407</v>
      </c>
      <c r="B408" s="21">
        <v>973</v>
      </c>
      <c r="C408" s="22" t="s">
        <v>627</v>
      </c>
      <c r="D408" s="21">
        <v>2</v>
      </c>
      <c r="E408" s="22" t="s">
        <v>251</v>
      </c>
      <c r="F408" s="22" t="s">
        <v>528</v>
      </c>
      <c r="G408" s="23">
        <v>28.35</v>
      </c>
      <c r="H408" s="23">
        <v>0</v>
      </c>
      <c r="I408" s="21">
        <v>2</v>
      </c>
      <c r="J408" s="35" t="s">
        <v>29</v>
      </c>
    </row>
    <row r="409" ht="60" customHeight="1" spans="1:10">
      <c r="A409" s="99">
        <v>408</v>
      </c>
      <c r="B409" s="21">
        <v>974</v>
      </c>
      <c r="C409" s="22" t="s">
        <v>628</v>
      </c>
      <c r="D409" s="21">
        <v>2</v>
      </c>
      <c r="E409" s="22" t="s">
        <v>251</v>
      </c>
      <c r="F409" s="22" t="s">
        <v>528</v>
      </c>
      <c r="G409" s="23">
        <v>83.72</v>
      </c>
      <c r="H409" s="23">
        <v>0</v>
      </c>
      <c r="I409" s="21">
        <v>2</v>
      </c>
      <c r="J409" s="35" t="s">
        <v>32</v>
      </c>
    </row>
    <row r="410" ht="60" customHeight="1" spans="1:10">
      <c r="A410" s="99">
        <v>409</v>
      </c>
      <c r="B410" s="21">
        <v>975</v>
      </c>
      <c r="C410" s="22" t="s">
        <v>629</v>
      </c>
      <c r="D410" s="21">
        <v>2</v>
      </c>
      <c r="E410" s="22" t="s">
        <v>251</v>
      </c>
      <c r="F410" s="22" t="s">
        <v>528</v>
      </c>
      <c r="G410" s="23">
        <v>39.6</v>
      </c>
      <c r="H410" s="23">
        <v>0</v>
      </c>
      <c r="I410" s="21">
        <v>2</v>
      </c>
      <c r="J410" s="35" t="s">
        <v>29</v>
      </c>
    </row>
    <row r="411" ht="60" customHeight="1" spans="1:10">
      <c r="A411" s="99">
        <v>410</v>
      </c>
      <c r="B411" s="21">
        <v>976</v>
      </c>
      <c r="C411" s="22" t="s">
        <v>630</v>
      </c>
      <c r="D411" s="21">
        <v>2</v>
      </c>
      <c r="E411" s="22" t="s">
        <v>251</v>
      </c>
      <c r="F411" s="22" t="s">
        <v>528</v>
      </c>
      <c r="G411" s="23">
        <v>49.2</v>
      </c>
      <c r="H411" s="23">
        <v>0</v>
      </c>
      <c r="I411" s="21">
        <v>2</v>
      </c>
      <c r="J411" s="35" t="s">
        <v>29</v>
      </c>
    </row>
    <row r="412" ht="60" customHeight="1" spans="1:10">
      <c r="A412" s="99">
        <v>411</v>
      </c>
      <c r="B412" s="21">
        <v>977</v>
      </c>
      <c r="C412" s="22" t="s">
        <v>631</v>
      </c>
      <c r="D412" s="21">
        <v>3</v>
      </c>
      <c r="E412" s="22" t="s">
        <v>263</v>
      </c>
      <c r="F412" s="22" t="s">
        <v>528</v>
      </c>
      <c r="G412" s="23">
        <v>49.46</v>
      </c>
      <c r="H412" s="23">
        <v>0</v>
      </c>
      <c r="I412" s="21">
        <v>2</v>
      </c>
      <c r="J412" s="35" t="s">
        <v>29</v>
      </c>
    </row>
    <row r="413" ht="60" customHeight="1" spans="1:10">
      <c r="A413" s="99">
        <v>412</v>
      </c>
      <c r="B413" s="21">
        <v>978</v>
      </c>
      <c r="C413" s="22" t="s">
        <v>632</v>
      </c>
      <c r="D413" s="21">
        <v>3</v>
      </c>
      <c r="E413" s="22" t="s">
        <v>263</v>
      </c>
      <c r="F413" s="22" t="s">
        <v>528</v>
      </c>
      <c r="G413" s="23">
        <v>78</v>
      </c>
      <c r="H413" s="23">
        <v>0</v>
      </c>
      <c r="I413" s="21">
        <v>2</v>
      </c>
      <c r="J413" s="35" t="s">
        <v>29</v>
      </c>
    </row>
    <row r="414" ht="60" customHeight="1" spans="1:10">
      <c r="A414" s="99">
        <v>413</v>
      </c>
      <c r="B414" s="21">
        <v>979</v>
      </c>
      <c r="C414" s="22" t="s">
        <v>633</v>
      </c>
      <c r="D414" s="21">
        <v>2</v>
      </c>
      <c r="E414" s="22" t="s">
        <v>251</v>
      </c>
      <c r="F414" s="22" t="s">
        <v>528</v>
      </c>
      <c r="G414" s="23">
        <v>67.2</v>
      </c>
      <c r="H414" s="23">
        <v>0</v>
      </c>
      <c r="I414" s="21">
        <v>2</v>
      </c>
      <c r="J414" s="35" t="s">
        <v>29</v>
      </c>
    </row>
    <row r="415" ht="60" customHeight="1" spans="1:10">
      <c r="A415" s="99">
        <v>414</v>
      </c>
      <c r="B415" s="21">
        <v>980</v>
      </c>
      <c r="C415" s="22" t="s">
        <v>634</v>
      </c>
      <c r="D415" s="21">
        <v>2</v>
      </c>
      <c r="E415" s="22" t="s">
        <v>251</v>
      </c>
      <c r="F415" s="22" t="s">
        <v>528</v>
      </c>
      <c r="G415" s="23">
        <v>66</v>
      </c>
      <c r="H415" s="23">
        <v>0</v>
      </c>
      <c r="I415" s="21">
        <v>2</v>
      </c>
      <c r="J415" s="35" t="s">
        <v>29</v>
      </c>
    </row>
    <row r="416" ht="60" customHeight="1" spans="1:10">
      <c r="A416" s="99">
        <v>415</v>
      </c>
      <c r="B416" s="21">
        <v>981</v>
      </c>
      <c r="C416" s="22" t="s">
        <v>635</v>
      </c>
      <c r="D416" s="21">
        <v>2</v>
      </c>
      <c r="E416" s="22" t="s">
        <v>251</v>
      </c>
      <c r="F416" s="22" t="s">
        <v>528</v>
      </c>
      <c r="G416" s="23">
        <v>54</v>
      </c>
      <c r="H416" s="23">
        <v>0</v>
      </c>
      <c r="I416" s="21">
        <v>2</v>
      </c>
      <c r="J416" s="35" t="s">
        <v>29</v>
      </c>
    </row>
    <row r="417" ht="60" customHeight="1" spans="1:10">
      <c r="A417" s="99">
        <v>416</v>
      </c>
      <c r="B417" s="21">
        <v>982</v>
      </c>
      <c r="C417" s="22" t="s">
        <v>636</v>
      </c>
      <c r="D417" s="21">
        <v>2</v>
      </c>
      <c r="E417" s="22" t="s">
        <v>251</v>
      </c>
      <c r="F417" s="22" t="s">
        <v>528</v>
      </c>
      <c r="G417" s="23">
        <v>48</v>
      </c>
      <c r="H417" s="23">
        <v>0</v>
      </c>
      <c r="I417" s="21">
        <v>2</v>
      </c>
      <c r="J417" s="35" t="s">
        <v>29</v>
      </c>
    </row>
    <row r="418" ht="60" customHeight="1" spans="1:10">
      <c r="A418" s="99">
        <v>417</v>
      </c>
      <c r="B418" s="21">
        <v>985</v>
      </c>
      <c r="C418" s="22" t="s">
        <v>637</v>
      </c>
      <c r="D418" s="21">
        <v>10</v>
      </c>
      <c r="E418" s="22" t="s">
        <v>197</v>
      </c>
      <c r="F418" s="22" t="s">
        <v>638</v>
      </c>
      <c r="G418" s="23">
        <v>169.6</v>
      </c>
      <c r="H418" s="23">
        <v>0</v>
      </c>
      <c r="I418" s="21">
        <v>7</v>
      </c>
      <c r="J418" s="35" t="s">
        <v>32</v>
      </c>
    </row>
    <row r="419" ht="60" customHeight="1" spans="1:10">
      <c r="A419" s="99">
        <v>418</v>
      </c>
      <c r="B419" s="21">
        <v>986</v>
      </c>
      <c r="C419" s="22" t="s">
        <v>639</v>
      </c>
      <c r="D419" s="21">
        <v>10</v>
      </c>
      <c r="E419" s="22" t="s">
        <v>197</v>
      </c>
      <c r="F419" s="22" t="s">
        <v>638</v>
      </c>
      <c r="G419" s="23">
        <v>121.82</v>
      </c>
      <c r="H419" s="23">
        <v>0</v>
      </c>
      <c r="I419" s="21">
        <v>7</v>
      </c>
      <c r="J419" s="35" t="s">
        <v>32</v>
      </c>
    </row>
    <row r="420" ht="60" customHeight="1" spans="1:10">
      <c r="A420" s="99">
        <v>419</v>
      </c>
      <c r="B420" s="21">
        <v>987</v>
      </c>
      <c r="C420" s="22" t="s">
        <v>640</v>
      </c>
      <c r="D420" s="21">
        <v>10</v>
      </c>
      <c r="E420" s="22" t="s">
        <v>197</v>
      </c>
      <c r="F420" s="22" t="s">
        <v>638</v>
      </c>
      <c r="G420" s="23">
        <v>126.7</v>
      </c>
      <c r="H420" s="23">
        <v>0</v>
      </c>
      <c r="I420" s="21">
        <v>7</v>
      </c>
      <c r="J420" s="35" t="s">
        <v>32</v>
      </c>
    </row>
    <row r="421" ht="60" customHeight="1" spans="1:10">
      <c r="A421" s="99">
        <v>420</v>
      </c>
      <c r="B421" s="21">
        <v>988</v>
      </c>
      <c r="C421" s="22" t="s">
        <v>641</v>
      </c>
      <c r="D421" s="21">
        <v>10</v>
      </c>
      <c r="E421" s="22" t="s">
        <v>197</v>
      </c>
      <c r="F421" s="22" t="s">
        <v>638</v>
      </c>
      <c r="G421" s="23">
        <v>130.2</v>
      </c>
      <c r="H421" s="23">
        <v>0</v>
      </c>
      <c r="I421" s="21">
        <v>7</v>
      </c>
      <c r="J421" s="35" t="s">
        <v>32</v>
      </c>
    </row>
    <row r="422" ht="60" customHeight="1" spans="1:10">
      <c r="A422" s="99">
        <v>421</v>
      </c>
      <c r="B422" s="21">
        <v>989</v>
      </c>
      <c r="C422" s="22" t="s">
        <v>642</v>
      </c>
      <c r="D422" s="21">
        <v>10</v>
      </c>
      <c r="E422" s="22" t="s">
        <v>197</v>
      </c>
      <c r="F422" s="22" t="s">
        <v>638</v>
      </c>
      <c r="G422" s="23">
        <v>116.8</v>
      </c>
      <c r="H422" s="23">
        <v>0</v>
      </c>
      <c r="I422" s="21">
        <v>7</v>
      </c>
      <c r="J422" s="35" t="s">
        <v>32</v>
      </c>
    </row>
    <row r="423" ht="60" customHeight="1" spans="1:10">
      <c r="A423" s="99">
        <v>422</v>
      </c>
      <c r="B423" s="21">
        <v>990</v>
      </c>
      <c r="C423" s="22" t="s">
        <v>643</v>
      </c>
      <c r="D423" s="21">
        <v>20</v>
      </c>
      <c r="E423" s="22" t="s">
        <v>178</v>
      </c>
      <c r="F423" s="22" t="s">
        <v>638</v>
      </c>
      <c r="G423" s="23">
        <v>145</v>
      </c>
      <c r="H423" s="23">
        <v>0</v>
      </c>
      <c r="I423" s="21">
        <v>10</v>
      </c>
      <c r="J423" s="35" t="s">
        <v>124</v>
      </c>
    </row>
    <row r="424" ht="60" customHeight="1" spans="1:10">
      <c r="A424" s="99">
        <v>423</v>
      </c>
      <c r="B424" s="21">
        <v>991</v>
      </c>
      <c r="C424" s="22" t="s">
        <v>644</v>
      </c>
      <c r="D424" s="21">
        <v>20</v>
      </c>
      <c r="E424" s="22" t="s">
        <v>178</v>
      </c>
      <c r="F424" s="22" t="s">
        <v>638</v>
      </c>
      <c r="G424" s="23">
        <v>91</v>
      </c>
      <c r="H424" s="23">
        <v>0</v>
      </c>
      <c r="I424" s="21">
        <v>10</v>
      </c>
      <c r="J424" s="35" t="s">
        <v>32</v>
      </c>
    </row>
    <row r="425" ht="60" customHeight="1" spans="1:10">
      <c r="A425" s="99">
        <v>424</v>
      </c>
      <c r="B425" s="21">
        <v>992</v>
      </c>
      <c r="C425" s="22" t="s">
        <v>645</v>
      </c>
      <c r="D425" s="21">
        <v>20</v>
      </c>
      <c r="E425" s="22" t="s">
        <v>178</v>
      </c>
      <c r="F425" s="22" t="s">
        <v>638</v>
      </c>
      <c r="G425" s="23">
        <v>92.4</v>
      </c>
      <c r="H425" s="23">
        <v>0</v>
      </c>
      <c r="I425" s="21">
        <v>10</v>
      </c>
      <c r="J425" s="35" t="s">
        <v>29</v>
      </c>
    </row>
    <row r="426" ht="60" customHeight="1" spans="1:10">
      <c r="A426" s="99">
        <v>425</v>
      </c>
      <c r="B426" s="21">
        <v>993</v>
      </c>
      <c r="C426" s="22" t="s">
        <v>646</v>
      </c>
      <c r="D426" s="21">
        <v>5</v>
      </c>
      <c r="E426" s="22" t="s">
        <v>187</v>
      </c>
      <c r="F426" s="22" t="s">
        <v>638</v>
      </c>
      <c r="G426" s="23">
        <v>126</v>
      </c>
      <c r="H426" s="23">
        <v>0</v>
      </c>
      <c r="I426" s="21">
        <v>5</v>
      </c>
      <c r="J426" s="35" t="s">
        <v>29</v>
      </c>
    </row>
    <row r="427" ht="60" customHeight="1" spans="1:10">
      <c r="A427" s="99">
        <v>426</v>
      </c>
      <c r="B427" s="99">
        <v>994</v>
      </c>
      <c r="C427" s="22" t="s">
        <v>647</v>
      </c>
      <c r="D427" s="99" t="s">
        <v>272</v>
      </c>
      <c r="E427" s="22" t="s">
        <v>187</v>
      </c>
      <c r="F427" s="22" t="s">
        <v>28</v>
      </c>
      <c r="G427" s="23">
        <v>45</v>
      </c>
      <c r="H427" s="23">
        <v>0</v>
      </c>
      <c r="I427" s="21">
        <v>5</v>
      </c>
      <c r="J427" s="35" t="s">
        <v>29</v>
      </c>
    </row>
    <row r="428" ht="60" customHeight="1" spans="1:10">
      <c r="A428" s="99">
        <v>427</v>
      </c>
      <c r="B428" s="21">
        <v>995</v>
      </c>
      <c r="C428" s="23" t="s">
        <v>648</v>
      </c>
      <c r="D428" s="23" t="s">
        <v>280</v>
      </c>
      <c r="E428" s="23" t="s">
        <v>197</v>
      </c>
      <c r="F428" s="23" t="s">
        <v>28</v>
      </c>
      <c r="G428" s="23">
        <v>55.47</v>
      </c>
      <c r="H428" s="23">
        <v>0</v>
      </c>
      <c r="I428" s="21">
        <v>7</v>
      </c>
      <c r="J428" s="23" t="s">
        <v>32</v>
      </c>
    </row>
    <row r="429" ht="60" customHeight="1" spans="1:10">
      <c r="A429" s="99">
        <v>428</v>
      </c>
      <c r="B429" s="99">
        <v>996</v>
      </c>
      <c r="C429" s="22" t="s">
        <v>649</v>
      </c>
      <c r="D429" s="99" t="s">
        <v>272</v>
      </c>
      <c r="E429" s="22" t="s">
        <v>187</v>
      </c>
      <c r="F429" s="22" t="s">
        <v>28</v>
      </c>
      <c r="G429" s="23">
        <v>174.3</v>
      </c>
      <c r="H429" s="23">
        <v>0</v>
      </c>
      <c r="I429" s="21">
        <v>5</v>
      </c>
      <c r="J429" s="35" t="s">
        <v>32</v>
      </c>
    </row>
    <row r="430" ht="60" customHeight="1" spans="1:10">
      <c r="A430" s="99">
        <v>429</v>
      </c>
      <c r="B430" s="99">
        <v>997</v>
      </c>
      <c r="C430" s="22" t="s">
        <v>650</v>
      </c>
      <c r="D430" s="99">
        <v>7</v>
      </c>
      <c r="E430" s="22" t="s">
        <v>244</v>
      </c>
      <c r="F430" s="22" t="s">
        <v>28</v>
      </c>
      <c r="G430" s="23">
        <v>362.25</v>
      </c>
      <c r="H430" s="23">
        <v>0</v>
      </c>
      <c r="I430" s="21">
        <v>5</v>
      </c>
      <c r="J430" s="35" t="s">
        <v>29</v>
      </c>
    </row>
    <row r="431" ht="60" customHeight="1" spans="1:10">
      <c r="A431" s="99">
        <v>430</v>
      </c>
      <c r="B431" s="99">
        <v>1000</v>
      </c>
      <c r="C431" s="22" t="s">
        <v>651</v>
      </c>
      <c r="D431" s="99" t="s">
        <v>26</v>
      </c>
      <c r="E431" s="22" t="s">
        <v>263</v>
      </c>
      <c r="F431" s="22" t="s">
        <v>28</v>
      </c>
      <c r="G431" s="23">
        <v>90.53</v>
      </c>
      <c r="H431" s="23">
        <v>271.59</v>
      </c>
      <c r="I431" s="21">
        <v>3</v>
      </c>
      <c r="J431" s="35" t="s">
        <v>41</v>
      </c>
    </row>
    <row r="432" ht="60" customHeight="1" spans="1:10">
      <c r="A432" s="99">
        <v>431</v>
      </c>
      <c r="B432" s="99">
        <v>1001</v>
      </c>
      <c r="C432" s="22" t="s">
        <v>652</v>
      </c>
      <c r="D432" s="99" t="s">
        <v>26</v>
      </c>
      <c r="E432" s="22" t="s">
        <v>263</v>
      </c>
      <c r="F432" s="22" t="s">
        <v>28</v>
      </c>
      <c r="G432" s="23">
        <v>51.45</v>
      </c>
      <c r="H432" s="23">
        <v>154.35</v>
      </c>
      <c r="I432" s="21">
        <v>3</v>
      </c>
      <c r="J432" s="35" t="s">
        <v>41</v>
      </c>
    </row>
    <row r="433" ht="60" customHeight="1" spans="1:10">
      <c r="A433" s="99">
        <v>432</v>
      </c>
      <c r="B433" s="99">
        <v>1002</v>
      </c>
      <c r="C433" s="22" t="s">
        <v>653</v>
      </c>
      <c r="D433" s="99" t="s">
        <v>26</v>
      </c>
      <c r="E433" s="22" t="s">
        <v>263</v>
      </c>
      <c r="F433" s="22" t="s">
        <v>28</v>
      </c>
      <c r="G433" s="23">
        <v>57.67</v>
      </c>
      <c r="H433" s="23">
        <v>173.01</v>
      </c>
      <c r="I433" s="21">
        <v>3</v>
      </c>
      <c r="J433" s="35" t="s">
        <v>41</v>
      </c>
    </row>
    <row r="434" ht="60" customHeight="1" spans="1:10">
      <c r="A434" s="99">
        <v>433</v>
      </c>
      <c r="B434" s="99">
        <v>1004</v>
      </c>
      <c r="C434" s="22" t="s">
        <v>654</v>
      </c>
      <c r="D434" s="99" t="s">
        <v>26</v>
      </c>
      <c r="E434" s="22" t="s">
        <v>263</v>
      </c>
      <c r="F434" s="22" t="s">
        <v>28</v>
      </c>
      <c r="G434" s="23">
        <v>53.55</v>
      </c>
      <c r="H434" s="23">
        <v>0</v>
      </c>
      <c r="I434" s="21">
        <v>2</v>
      </c>
      <c r="J434" s="35" t="s">
        <v>29</v>
      </c>
    </row>
    <row r="435" ht="60" customHeight="1" spans="1:10">
      <c r="A435" s="99">
        <v>434</v>
      </c>
      <c r="B435" s="99">
        <v>1006</v>
      </c>
      <c r="C435" s="22" t="s">
        <v>655</v>
      </c>
      <c r="D435" s="99" t="s">
        <v>26</v>
      </c>
      <c r="E435" s="22" t="s">
        <v>263</v>
      </c>
      <c r="F435" s="22" t="s">
        <v>28</v>
      </c>
      <c r="G435" s="23">
        <v>95.95</v>
      </c>
      <c r="H435" s="23">
        <v>0</v>
      </c>
      <c r="I435" s="21">
        <v>3</v>
      </c>
      <c r="J435" s="35" t="s">
        <v>29</v>
      </c>
    </row>
    <row r="436" ht="60" customHeight="1" spans="1:10">
      <c r="A436" s="99">
        <v>435</v>
      </c>
      <c r="B436" s="99">
        <v>1007</v>
      </c>
      <c r="C436" s="22" t="s">
        <v>656</v>
      </c>
      <c r="D436" s="99" t="s">
        <v>26</v>
      </c>
      <c r="E436" s="22" t="s">
        <v>263</v>
      </c>
      <c r="F436" s="22" t="s">
        <v>28</v>
      </c>
      <c r="G436" s="23">
        <v>42.25</v>
      </c>
      <c r="H436" s="23">
        <v>0</v>
      </c>
      <c r="I436" s="21">
        <v>3</v>
      </c>
      <c r="J436" s="35" t="s">
        <v>32</v>
      </c>
    </row>
    <row r="437" ht="60" customHeight="1" spans="1:10">
      <c r="A437" s="99">
        <v>436</v>
      </c>
      <c r="B437" s="99">
        <v>1008</v>
      </c>
      <c r="C437" s="22" t="s">
        <v>657</v>
      </c>
      <c r="D437" s="99" t="s">
        <v>26</v>
      </c>
      <c r="E437" s="22" t="s">
        <v>263</v>
      </c>
      <c r="F437" s="22" t="s">
        <v>28</v>
      </c>
      <c r="G437" s="23">
        <v>43.8</v>
      </c>
      <c r="H437" s="23">
        <v>0</v>
      </c>
      <c r="I437" s="21">
        <v>2</v>
      </c>
      <c r="J437" s="35" t="s">
        <v>29</v>
      </c>
    </row>
    <row r="438" ht="60" customHeight="1" spans="1:10">
      <c r="A438" s="99">
        <v>437</v>
      </c>
      <c r="B438" s="99">
        <v>1009</v>
      </c>
      <c r="C438" s="22" t="s">
        <v>658</v>
      </c>
      <c r="D438" s="99" t="s">
        <v>26</v>
      </c>
      <c r="E438" s="22" t="s">
        <v>263</v>
      </c>
      <c r="F438" s="22" t="s">
        <v>28</v>
      </c>
      <c r="G438" s="23">
        <v>41.94</v>
      </c>
      <c r="H438" s="23">
        <v>0</v>
      </c>
      <c r="I438" s="21">
        <v>2</v>
      </c>
      <c r="J438" s="35" t="s">
        <v>29</v>
      </c>
    </row>
    <row r="439" ht="60" customHeight="1" spans="1:10">
      <c r="A439" s="99">
        <v>438</v>
      </c>
      <c r="B439" s="99">
        <v>1011</v>
      </c>
      <c r="C439" s="22" t="s">
        <v>659</v>
      </c>
      <c r="D439" s="99" t="s">
        <v>26</v>
      </c>
      <c r="E439" s="22" t="s">
        <v>263</v>
      </c>
      <c r="F439" s="22" t="s">
        <v>28</v>
      </c>
      <c r="G439" s="23">
        <v>41.73</v>
      </c>
      <c r="H439" s="23">
        <v>0</v>
      </c>
      <c r="I439" s="21">
        <v>3</v>
      </c>
      <c r="J439" s="35" t="s">
        <v>32</v>
      </c>
    </row>
    <row r="440" ht="60" customHeight="1" spans="1:10">
      <c r="A440" s="99">
        <v>439</v>
      </c>
      <c r="B440" s="99">
        <v>1012</v>
      </c>
      <c r="C440" s="22" t="s">
        <v>660</v>
      </c>
      <c r="D440" s="99" t="s">
        <v>26</v>
      </c>
      <c r="E440" s="22" t="s">
        <v>263</v>
      </c>
      <c r="F440" s="22" t="s">
        <v>28</v>
      </c>
      <c r="G440" s="23">
        <v>34.2</v>
      </c>
      <c r="H440" s="23">
        <v>0</v>
      </c>
      <c r="I440" s="21">
        <v>3</v>
      </c>
      <c r="J440" s="35" t="s">
        <v>29</v>
      </c>
    </row>
    <row r="441" ht="60" customHeight="1" spans="1:10">
      <c r="A441" s="99">
        <v>440</v>
      </c>
      <c r="B441" s="99">
        <v>1013</v>
      </c>
      <c r="C441" s="22" t="s">
        <v>661</v>
      </c>
      <c r="D441" s="99">
        <v>7</v>
      </c>
      <c r="E441" s="22" t="s">
        <v>244</v>
      </c>
      <c r="F441" s="22" t="s">
        <v>28</v>
      </c>
      <c r="G441" s="23">
        <v>186.2</v>
      </c>
      <c r="H441" s="23">
        <v>0</v>
      </c>
      <c r="I441" s="21">
        <v>5</v>
      </c>
      <c r="J441" s="35" t="s">
        <v>32</v>
      </c>
    </row>
    <row r="442" ht="60" customHeight="1" spans="1:10">
      <c r="A442" s="99">
        <v>441</v>
      </c>
      <c r="B442" s="99">
        <v>1014</v>
      </c>
      <c r="C442" s="22" t="s">
        <v>662</v>
      </c>
      <c r="D442" s="99">
        <v>7</v>
      </c>
      <c r="E442" s="22" t="s">
        <v>244</v>
      </c>
      <c r="F442" s="22" t="s">
        <v>28</v>
      </c>
      <c r="G442" s="23">
        <v>186.2</v>
      </c>
      <c r="H442" s="23">
        <v>0</v>
      </c>
      <c r="I442" s="21">
        <v>5</v>
      </c>
      <c r="J442" s="35" t="s">
        <v>32</v>
      </c>
    </row>
    <row r="443" ht="60" customHeight="1" spans="1:10">
      <c r="A443" s="99">
        <v>442</v>
      </c>
      <c r="B443" s="147">
        <v>1015</v>
      </c>
      <c r="C443" s="148" t="s">
        <v>663</v>
      </c>
      <c r="D443" s="147">
        <v>7</v>
      </c>
      <c r="E443" s="148" t="s">
        <v>244</v>
      </c>
      <c r="F443" s="148" t="s">
        <v>28</v>
      </c>
      <c r="G443" s="149">
        <v>133.7</v>
      </c>
      <c r="H443" s="149">
        <v>0</v>
      </c>
      <c r="I443" s="150">
        <v>5</v>
      </c>
      <c r="J443" s="151" t="s">
        <v>32</v>
      </c>
    </row>
    <row r="444" ht="60" customHeight="1" spans="1:10">
      <c r="A444" s="99">
        <v>443</v>
      </c>
      <c r="B444" s="99">
        <v>1016</v>
      </c>
      <c r="C444" s="22" t="s">
        <v>664</v>
      </c>
      <c r="D444" s="99">
        <v>7</v>
      </c>
      <c r="E444" s="22" t="s">
        <v>244</v>
      </c>
      <c r="F444" s="22" t="s">
        <v>28</v>
      </c>
      <c r="G444" s="23">
        <v>186.2</v>
      </c>
      <c r="H444" s="23">
        <v>0</v>
      </c>
      <c r="I444" s="21">
        <v>5</v>
      </c>
      <c r="J444" s="35" t="s">
        <v>32</v>
      </c>
    </row>
    <row r="445" ht="60" customHeight="1" spans="1:10">
      <c r="A445" s="99">
        <v>444</v>
      </c>
      <c r="B445" s="99">
        <v>1017</v>
      </c>
      <c r="C445" s="22" t="s">
        <v>665</v>
      </c>
      <c r="D445" s="99" t="s">
        <v>26</v>
      </c>
      <c r="E445" s="22" t="s">
        <v>263</v>
      </c>
      <c r="F445" s="22" t="s">
        <v>28</v>
      </c>
      <c r="G445" s="23">
        <v>110.96</v>
      </c>
      <c r="H445" s="23">
        <v>0</v>
      </c>
      <c r="I445" s="21">
        <v>2</v>
      </c>
      <c r="J445" s="35" t="s">
        <v>29</v>
      </c>
    </row>
    <row r="446" ht="60" customHeight="1" spans="1:10">
      <c r="A446" s="99">
        <v>445</v>
      </c>
      <c r="B446" s="99">
        <v>1018</v>
      </c>
      <c r="C446" s="22" t="s">
        <v>666</v>
      </c>
      <c r="D446" s="99" t="s">
        <v>26</v>
      </c>
      <c r="E446" s="22" t="s">
        <v>263</v>
      </c>
      <c r="F446" s="22" t="s">
        <v>28</v>
      </c>
      <c r="G446" s="23">
        <v>105.85</v>
      </c>
      <c r="H446" s="23">
        <v>0</v>
      </c>
      <c r="I446" s="21">
        <v>2</v>
      </c>
      <c r="J446" s="35" t="s">
        <v>29</v>
      </c>
    </row>
    <row r="447" ht="60" customHeight="1" spans="1:10">
      <c r="A447" s="99">
        <v>446</v>
      </c>
      <c r="B447" s="99">
        <v>1019</v>
      </c>
      <c r="C447" s="22" t="s">
        <v>667</v>
      </c>
      <c r="D447" s="99" t="s">
        <v>26</v>
      </c>
      <c r="E447" s="22" t="s">
        <v>263</v>
      </c>
      <c r="F447" s="22" t="s">
        <v>28</v>
      </c>
      <c r="G447" s="23">
        <v>103.66</v>
      </c>
      <c r="H447" s="23">
        <v>0</v>
      </c>
      <c r="I447" s="21">
        <v>2</v>
      </c>
      <c r="J447" s="35" t="s">
        <v>29</v>
      </c>
    </row>
    <row r="448" ht="60" customHeight="1" spans="1:10">
      <c r="A448" s="99">
        <v>447</v>
      </c>
      <c r="B448" s="99">
        <v>1020</v>
      </c>
      <c r="C448" s="22" t="s">
        <v>668</v>
      </c>
      <c r="D448" s="99" t="s">
        <v>26</v>
      </c>
      <c r="E448" s="22" t="s">
        <v>263</v>
      </c>
      <c r="F448" s="22" t="s">
        <v>28</v>
      </c>
      <c r="G448" s="23">
        <v>127.75</v>
      </c>
      <c r="H448" s="23">
        <v>0</v>
      </c>
      <c r="I448" s="21">
        <v>2</v>
      </c>
      <c r="J448" s="35" t="s">
        <v>29</v>
      </c>
    </row>
    <row r="449" ht="60" customHeight="1" spans="1:10">
      <c r="A449" s="99">
        <v>448</v>
      </c>
      <c r="B449" s="99">
        <v>1021</v>
      </c>
      <c r="C449" s="22" t="s">
        <v>669</v>
      </c>
      <c r="D449" s="99" t="s">
        <v>26</v>
      </c>
      <c r="E449" s="22" t="s">
        <v>263</v>
      </c>
      <c r="F449" s="22" t="s">
        <v>28</v>
      </c>
      <c r="G449" s="23">
        <v>110.96</v>
      </c>
      <c r="H449" s="23">
        <v>0</v>
      </c>
      <c r="I449" s="21">
        <v>2</v>
      </c>
      <c r="J449" s="35" t="s">
        <v>29</v>
      </c>
    </row>
    <row r="450" ht="60" customHeight="1" spans="1:10">
      <c r="A450" s="99">
        <v>449</v>
      </c>
      <c r="B450" s="99">
        <v>1022</v>
      </c>
      <c r="C450" s="22" t="s">
        <v>670</v>
      </c>
      <c r="D450" s="99" t="s">
        <v>26</v>
      </c>
      <c r="E450" s="22" t="s">
        <v>263</v>
      </c>
      <c r="F450" s="22" t="s">
        <v>28</v>
      </c>
      <c r="G450" s="23">
        <v>142.35</v>
      </c>
      <c r="H450" s="23">
        <v>0</v>
      </c>
      <c r="I450" s="21">
        <v>2</v>
      </c>
      <c r="J450" s="35" t="s">
        <v>29</v>
      </c>
    </row>
    <row r="451" ht="60" customHeight="1" spans="1:10">
      <c r="A451" s="99">
        <v>450</v>
      </c>
      <c r="B451" s="99">
        <v>1023</v>
      </c>
      <c r="C451" s="22" t="s">
        <v>671</v>
      </c>
      <c r="D451" s="99" t="s">
        <v>26</v>
      </c>
      <c r="E451" s="22" t="s">
        <v>263</v>
      </c>
      <c r="F451" s="22" t="s">
        <v>28</v>
      </c>
      <c r="G451" s="23">
        <v>100.01</v>
      </c>
      <c r="H451" s="23">
        <v>0</v>
      </c>
      <c r="I451" s="21">
        <v>2</v>
      </c>
      <c r="J451" s="35" t="s">
        <v>29</v>
      </c>
    </row>
    <row r="452" ht="60" customHeight="1" spans="1:10">
      <c r="A452" s="99">
        <v>451</v>
      </c>
      <c r="B452" s="99">
        <v>1024</v>
      </c>
      <c r="C452" s="22" t="s">
        <v>672</v>
      </c>
      <c r="D452" s="99" t="s">
        <v>26</v>
      </c>
      <c r="E452" s="22" t="s">
        <v>263</v>
      </c>
      <c r="F452" s="22" t="s">
        <v>28</v>
      </c>
      <c r="G452" s="23">
        <v>120</v>
      </c>
      <c r="H452" s="23">
        <v>0</v>
      </c>
      <c r="I452" s="21">
        <v>3</v>
      </c>
      <c r="J452" s="35" t="s">
        <v>29</v>
      </c>
    </row>
    <row r="453" ht="60" customHeight="1" spans="1:10">
      <c r="A453" s="99">
        <v>452</v>
      </c>
      <c r="B453" s="99">
        <v>1027</v>
      </c>
      <c r="C453" s="22" t="s">
        <v>673</v>
      </c>
      <c r="D453" s="99">
        <v>2</v>
      </c>
      <c r="E453" s="22" t="s">
        <v>251</v>
      </c>
      <c r="F453" s="22" t="s">
        <v>28</v>
      </c>
      <c r="G453" s="23">
        <v>57</v>
      </c>
      <c r="H453" s="23">
        <v>0</v>
      </c>
      <c r="I453" s="21">
        <v>2</v>
      </c>
      <c r="J453" s="35" t="s">
        <v>29</v>
      </c>
    </row>
    <row r="454" ht="60" customHeight="1" spans="1:10">
      <c r="A454" s="99">
        <v>453</v>
      </c>
      <c r="B454" s="131">
        <v>1028</v>
      </c>
      <c r="C454" s="133" t="s">
        <v>674</v>
      </c>
      <c r="D454" s="131">
        <v>2</v>
      </c>
      <c r="E454" s="133" t="s">
        <v>251</v>
      </c>
      <c r="F454" s="133" t="s">
        <v>28</v>
      </c>
      <c r="G454" s="134">
        <v>15.5</v>
      </c>
      <c r="H454" s="134">
        <v>0</v>
      </c>
      <c r="I454" s="132">
        <v>2</v>
      </c>
      <c r="J454" s="35" t="s">
        <v>29</v>
      </c>
    </row>
    <row r="455" ht="60" customHeight="1" spans="1:10">
      <c r="A455" s="99">
        <v>454</v>
      </c>
      <c r="B455" s="131">
        <v>1030</v>
      </c>
      <c r="C455" s="133" t="s">
        <v>675</v>
      </c>
      <c r="D455" s="131">
        <v>6</v>
      </c>
      <c r="E455" s="133" t="s">
        <v>676</v>
      </c>
      <c r="F455" s="133" t="s">
        <v>28</v>
      </c>
      <c r="G455" s="134">
        <v>20.93</v>
      </c>
      <c r="H455" s="134">
        <v>0</v>
      </c>
      <c r="I455" s="132">
        <v>2</v>
      </c>
      <c r="J455" s="35" t="s">
        <v>32</v>
      </c>
    </row>
    <row r="456" ht="60" customHeight="1" spans="1:10">
      <c r="A456" s="99">
        <v>455</v>
      </c>
      <c r="B456" s="131">
        <v>1031</v>
      </c>
      <c r="C456" s="133" t="s">
        <v>66</v>
      </c>
      <c r="D456" s="131">
        <v>5</v>
      </c>
      <c r="E456" s="133" t="s">
        <v>67</v>
      </c>
      <c r="F456" s="133" t="s">
        <v>28</v>
      </c>
      <c r="G456" s="134">
        <v>38.95</v>
      </c>
      <c r="H456" s="134">
        <v>0</v>
      </c>
      <c r="I456" s="132">
        <v>2</v>
      </c>
      <c r="J456" s="35" t="s">
        <v>29</v>
      </c>
    </row>
    <row r="457" ht="60" customHeight="1" spans="1:10">
      <c r="A457" s="99">
        <v>456</v>
      </c>
      <c r="B457" s="131">
        <v>1032</v>
      </c>
      <c r="C457" s="133" t="s">
        <v>677</v>
      </c>
      <c r="D457" s="131">
        <v>6</v>
      </c>
      <c r="E457" s="133" t="s">
        <v>676</v>
      </c>
      <c r="F457" s="133" t="s">
        <v>28</v>
      </c>
      <c r="G457" s="134">
        <v>32.94</v>
      </c>
      <c r="H457" s="134">
        <v>0</v>
      </c>
      <c r="I457" s="132">
        <v>2</v>
      </c>
      <c r="J457" s="35" t="s">
        <v>32</v>
      </c>
    </row>
    <row r="458" ht="60" customHeight="1" spans="1:10">
      <c r="A458" s="99">
        <v>457</v>
      </c>
      <c r="B458" s="99">
        <v>1033</v>
      </c>
      <c r="C458" s="22" t="s">
        <v>678</v>
      </c>
      <c r="D458" s="99" t="s">
        <v>26</v>
      </c>
      <c r="E458" s="22" t="s">
        <v>263</v>
      </c>
      <c r="F458" s="22" t="s">
        <v>28</v>
      </c>
      <c r="G458" s="23">
        <v>28.18</v>
      </c>
      <c r="H458" s="23">
        <v>0</v>
      </c>
      <c r="I458" s="21">
        <v>2</v>
      </c>
      <c r="J458" s="35" t="s">
        <v>34</v>
      </c>
    </row>
    <row r="459" ht="60" customHeight="1" spans="1:10">
      <c r="A459" s="99">
        <v>458</v>
      </c>
      <c r="B459" s="99">
        <v>1034</v>
      </c>
      <c r="C459" s="22" t="s">
        <v>679</v>
      </c>
      <c r="D459" s="99" t="s">
        <v>26</v>
      </c>
      <c r="E459" s="22" t="s">
        <v>263</v>
      </c>
      <c r="F459" s="22" t="s">
        <v>28</v>
      </c>
      <c r="G459" s="23">
        <v>41.94</v>
      </c>
      <c r="H459" s="23">
        <v>0</v>
      </c>
      <c r="I459" s="21">
        <v>2</v>
      </c>
      <c r="J459" s="35" t="s">
        <v>32</v>
      </c>
    </row>
    <row r="460" ht="60" customHeight="1" spans="1:10">
      <c r="A460" s="99">
        <v>459</v>
      </c>
      <c r="B460" s="99">
        <v>1035</v>
      </c>
      <c r="C460" s="22" t="s">
        <v>680</v>
      </c>
      <c r="D460" s="99" t="s">
        <v>26</v>
      </c>
      <c r="E460" s="22" t="s">
        <v>263</v>
      </c>
      <c r="F460" s="22" t="s">
        <v>28</v>
      </c>
      <c r="G460" s="23">
        <v>55.93</v>
      </c>
      <c r="H460" s="23">
        <v>0</v>
      </c>
      <c r="I460" s="21">
        <v>2</v>
      </c>
      <c r="J460" s="35" t="s">
        <v>32</v>
      </c>
    </row>
    <row r="461" ht="60" customHeight="1" spans="1:10">
      <c r="A461" s="99">
        <v>460</v>
      </c>
      <c r="B461" s="131">
        <v>1036</v>
      </c>
      <c r="C461" s="133" t="s">
        <v>681</v>
      </c>
      <c r="D461" s="131">
        <v>6</v>
      </c>
      <c r="E461" s="133" t="s">
        <v>676</v>
      </c>
      <c r="F461" s="133" t="s">
        <v>28</v>
      </c>
      <c r="G461" s="134">
        <v>48.93</v>
      </c>
      <c r="H461" s="134">
        <v>0</v>
      </c>
      <c r="I461" s="132">
        <v>2</v>
      </c>
      <c r="J461" s="35" t="s">
        <v>32</v>
      </c>
    </row>
    <row r="462" ht="60" customHeight="1" spans="1:10">
      <c r="A462" s="99">
        <v>461</v>
      </c>
      <c r="B462" s="99">
        <v>1037</v>
      </c>
      <c r="C462" s="22" t="s">
        <v>682</v>
      </c>
      <c r="D462" s="99" t="s">
        <v>26</v>
      </c>
      <c r="E462" s="22" t="s">
        <v>263</v>
      </c>
      <c r="F462" s="22" t="s">
        <v>28</v>
      </c>
      <c r="G462" s="23">
        <v>52.43</v>
      </c>
      <c r="H462" s="23">
        <v>0</v>
      </c>
      <c r="I462" s="21">
        <v>2</v>
      </c>
      <c r="J462" s="35" t="s">
        <v>32</v>
      </c>
    </row>
    <row r="463" ht="60" customHeight="1" spans="1:10">
      <c r="A463" s="99">
        <v>462</v>
      </c>
      <c r="B463" s="99">
        <v>1038</v>
      </c>
      <c r="C463" s="22" t="s">
        <v>683</v>
      </c>
      <c r="D463" s="99" t="s">
        <v>26</v>
      </c>
      <c r="E463" s="22" t="s">
        <v>263</v>
      </c>
      <c r="F463" s="22" t="s">
        <v>28</v>
      </c>
      <c r="G463" s="23">
        <v>106.48</v>
      </c>
      <c r="H463" s="23">
        <v>0</v>
      </c>
      <c r="I463" s="21">
        <v>3</v>
      </c>
      <c r="J463" s="35" t="s">
        <v>32</v>
      </c>
    </row>
    <row r="464" ht="60" customHeight="1" spans="1:10">
      <c r="A464" s="99">
        <v>463</v>
      </c>
      <c r="B464" s="99">
        <v>1039</v>
      </c>
      <c r="C464" s="22" t="s">
        <v>684</v>
      </c>
      <c r="D464" s="99" t="s">
        <v>26</v>
      </c>
      <c r="E464" s="22" t="s">
        <v>263</v>
      </c>
      <c r="F464" s="22" t="s">
        <v>28</v>
      </c>
      <c r="G464" s="23">
        <v>49.64</v>
      </c>
      <c r="H464" s="23">
        <v>148.92</v>
      </c>
      <c r="I464" s="21">
        <v>3</v>
      </c>
      <c r="J464" s="35" t="s">
        <v>41</v>
      </c>
    </row>
    <row r="465" ht="60" customHeight="1" spans="1:10">
      <c r="A465" s="99">
        <v>464</v>
      </c>
      <c r="B465" s="99">
        <v>1040</v>
      </c>
      <c r="C465" s="22" t="s">
        <v>685</v>
      </c>
      <c r="D465" s="99" t="s">
        <v>26</v>
      </c>
      <c r="E465" s="22" t="s">
        <v>263</v>
      </c>
      <c r="F465" s="22" t="s">
        <v>28</v>
      </c>
      <c r="G465" s="80">
        <v>38.18</v>
      </c>
      <c r="H465" s="23">
        <v>0</v>
      </c>
      <c r="I465" s="21">
        <v>2</v>
      </c>
      <c r="J465" s="35" t="s">
        <v>34</v>
      </c>
    </row>
    <row r="466" ht="60" customHeight="1" spans="1:10">
      <c r="A466" s="99">
        <v>465</v>
      </c>
      <c r="B466" s="99">
        <v>1041</v>
      </c>
      <c r="C466" s="22" t="s">
        <v>686</v>
      </c>
      <c r="D466" s="99" t="s">
        <v>26</v>
      </c>
      <c r="E466" s="22" t="s">
        <v>263</v>
      </c>
      <c r="F466" s="22" t="s">
        <v>28</v>
      </c>
      <c r="G466" s="23">
        <v>198.25</v>
      </c>
      <c r="H466" s="23">
        <v>0</v>
      </c>
      <c r="I466" s="21">
        <v>3</v>
      </c>
      <c r="J466" s="35" t="s">
        <v>29</v>
      </c>
    </row>
    <row r="467" ht="60" customHeight="1" spans="1:10">
      <c r="A467" s="99">
        <v>466</v>
      </c>
      <c r="B467" s="99">
        <v>1043</v>
      </c>
      <c r="C467" s="22" t="s">
        <v>687</v>
      </c>
      <c r="D467" s="99">
        <v>3</v>
      </c>
      <c r="E467" s="22" t="s">
        <v>263</v>
      </c>
      <c r="F467" s="22" t="s">
        <v>28</v>
      </c>
      <c r="G467" s="23">
        <v>20.23</v>
      </c>
      <c r="H467" s="23">
        <v>0</v>
      </c>
      <c r="I467" s="21">
        <v>2</v>
      </c>
      <c r="J467" s="35" t="s">
        <v>32</v>
      </c>
    </row>
    <row r="468" ht="60" customHeight="1" spans="1:10">
      <c r="A468" s="99">
        <v>467</v>
      </c>
      <c r="B468" s="99">
        <v>1044</v>
      </c>
      <c r="C468" s="22" t="s">
        <v>688</v>
      </c>
      <c r="D468" s="99" t="s">
        <v>26</v>
      </c>
      <c r="E468" s="22" t="s">
        <v>263</v>
      </c>
      <c r="F468" s="22" t="s">
        <v>28</v>
      </c>
      <c r="G468" s="23">
        <v>48</v>
      </c>
      <c r="H468" s="23">
        <v>0</v>
      </c>
      <c r="I468" s="21">
        <v>3</v>
      </c>
      <c r="J468" s="35" t="s">
        <v>29</v>
      </c>
    </row>
    <row r="469" ht="60" customHeight="1" spans="1:10">
      <c r="A469" s="99">
        <v>468</v>
      </c>
      <c r="B469" s="99">
        <v>1045</v>
      </c>
      <c r="C469" s="22" t="s">
        <v>689</v>
      </c>
      <c r="D469" s="99" t="s">
        <v>26</v>
      </c>
      <c r="E469" s="22" t="s">
        <v>263</v>
      </c>
      <c r="F469" s="22" t="s">
        <v>28</v>
      </c>
      <c r="G469" s="23">
        <v>86.8</v>
      </c>
      <c r="H469" s="23">
        <v>0</v>
      </c>
      <c r="I469" s="21">
        <v>3</v>
      </c>
      <c r="J469" s="35" t="s">
        <v>32</v>
      </c>
    </row>
    <row r="470" ht="60" customHeight="1" spans="1:10">
      <c r="A470" s="99">
        <v>469</v>
      </c>
      <c r="B470" s="99">
        <v>1046</v>
      </c>
      <c r="C470" s="22" t="s">
        <v>690</v>
      </c>
      <c r="D470" s="99" t="s">
        <v>26</v>
      </c>
      <c r="E470" s="22" t="s">
        <v>263</v>
      </c>
      <c r="F470" s="22" t="s">
        <v>28</v>
      </c>
      <c r="G470" s="23">
        <v>86.14</v>
      </c>
      <c r="H470" s="23">
        <v>0</v>
      </c>
      <c r="I470" s="21">
        <v>2</v>
      </c>
      <c r="J470" s="35" t="s">
        <v>32</v>
      </c>
    </row>
    <row r="471" ht="60" customHeight="1" spans="1:10">
      <c r="A471" s="99">
        <v>470</v>
      </c>
      <c r="B471" s="99">
        <v>1047</v>
      </c>
      <c r="C471" s="22" t="s">
        <v>691</v>
      </c>
      <c r="D471" s="99" t="s">
        <v>26</v>
      </c>
      <c r="E471" s="22" t="s">
        <v>263</v>
      </c>
      <c r="F471" s="22" t="s">
        <v>28</v>
      </c>
      <c r="G471" s="23">
        <v>155.4</v>
      </c>
      <c r="H471" s="23">
        <v>0</v>
      </c>
      <c r="I471" s="21">
        <v>3</v>
      </c>
      <c r="J471" s="35" t="s">
        <v>29</v>
      </c>
    </row>
    <row r="472" ht="60" customHeight="1" spans="1:10">
      <c r="A472" s="99">
        <v>471</v>
      </c>
      <c r="B472" s="131">
        <v>1048</v>
      </c>
      <c r="C472" s="133" t="s">
        <v>692</v>
      </c>
      <c r="D472" s="131">
        <v>6</v>
      </c>
      <c r="E472" s="133" t="s">
        <v>676</v>
      </c>
      <c r="F472" s="133" t="s">
        <v>28</v>
      </c>
      <c r="G472" s="134">
        <v>85.17</v>
      </c>
      <c r="H472" s="134">
        <v>0</v>
      </c>
      <c r="I472" s="132">
        <v>2</v>
      </c>
      <c r="J472" s="35" t="s">
        <v>32</v>
      </c>
    </row>
    <row r="473" ht="60" customHeight="1" spans="1:10">
      <c r="A473" s="99">
        <v>472</v>
      </c>
      <c r="B473" s="99">
        <v>1049</v>
      </c>
      <c r="C473" s="22" t="s">
        <v>693</v>
      </c>
      <c r="D473" s="99">
        <v>6</v>
      </c>
      <c r="E473" s="22" t="s">
        <v>676</v>
      </c>
      <c r="F473" s="22" t="s">
        <v>28</v>
      </c>
      <c r="G473" s="23">
        <v>67.8</v>
      </c>
      <c r="H473" s="23">
        <v>0</v>
      </c>
      <c r="I473" s="21">
        <v>2</v>
      </c>
      <c r="J473" s="35" t="s">
        <v>29</v>
      </c>
    </row>
    <row r="474" ht="60" customHeight="1" spans="1:10">
      <c r="A474" s="99">
        <v>473</v>
      </c>
      <c r="B474" s="99">
        <v>1051</v>
      </c>
      <c r="C474" s="22" t="s">
        <v>694</v>
      </c>
      <c r="D474" s="99" t="s">
        <v>376</v>
      </c>
      <c r="E474" s="22" t="s">
        <v>374</v>
      </c>
      <c r="F474" s="22" t="s">
        <v>28</v>
      </c>
      <c r="G474" s="23">
        <v>121.7</v>
      </c>
      <c r="H474" s="23">
        <v>0</v>
      </c>
      <c r="I474" s="21">
        <v>1</v>
      </c>
      <c r="J474" s="35" t="s">
        <v>29</v>
      </c>
    </row>
    <row r="475" ht="60" customHeight="1" spans="1:10">
      <c r="A475" s="99">
        <v>474</v>
      </c>
      <c r="B475" s="99">
        <v>1052</v>
      </c>
      <c r="C475" s="22" t="s">
        <v>695</v>
      </c>
      <c r="D475" s="99" t="s">
        <v>376</v>
      </c>
      <c r="E475" s="22" t="s">
        <v>374</v>
      </c>
      <c r="F475" s="22" t="s">
        <v>28</v>
      </c>
      <c r="G475" s="23">
        <v>129.6</v>
      </c>
      <c r="H475" s="23">
        <v>0</v>
      </c>
      <c r="I475" s="21">
        <v>1</v>
      </c>
      <c r="J475" s="35" t="s">
        <v>29</v>
      </c>
    </row>
    <row r="476" ht="60" customHeight="1" spans="1:10">
      <c r="A476" s="99">
        <v>475</v>
      </c>
      <c r="B476" s="99">
        <v>1053</v>
      </c>
      <c r="C476" s="22" t="s">
        <v>696</v>
      </c>
      <c r="D476" s="99" t="s">
        <v>376</v>
      </c>
      <c r="E476" s="22" t="s">
        <v>374</v>
      </c>
      <c r="F476" s="22" t="s">
        <v>28</v>
      </c>
      <c r="G476" s="23">
        <v>121.7</v>
      </c>
      <c r="H476" s="23">
        <v>0</v>
      </c>
      <c r="I476" s="21">
        <v>1</v>
      </c>
      <c r="J476" s="35" t="s">
        <v>29</v>
      </c>
    </row>
    <row r="477" ht="60" customHeight="1" spans="1:10">
      <c r="A477" s="99">
        <v>476</v>
      </c>
      <c r="B477" s="99">
        <v>1054</v>
      </c>
      <c r="C477" s="22" t="s">
        <v>697</v>
      </c>
      <c r="D477" s="99" t="s">
        <v>376</v>
      </c>
      <c r="E477" s="22" t="s">
        <v>374</v>
      </c>
      <c r="F477" s="22" t="s">
        <v>28</v>
      </c>
      <c r="G477" s="23">
        <v>109.5</v>
      </c>
      <c r="H477" s="23">
        <v>0</v>
      </c>
      <c r="I477" s="21">
        <v>1</v>
      </c>
      <c r="J477" s="35" t="s">
        <v>29</v>
      </c>
    </row>
    <row r="478" ht="60" customHeight="1" spans="1:10">
      <c r="A478" s="99">
        <v>477</v>
      </c>
      <c r="B478" s="99">
        <v>1056</v>
      </c>
      <c r="C478" s="22" t="s">
        <v>698</v>
      </c>
      <c r="D478" s="99">
        <v>18</v>
      </c>
      <c r="E478" s="22" t="s">
        <v>371</v>
      </c>
      <c r="F478" s="22" t="s">
        <v>28</v>
      </c>
      <c r="G478" s="23">
        <v>113.34</v>
      </c>
      <c r="H478" s="23">
        <v>0</v>
      </c>
      <c r="I478" s="21">
        <v>7</v>
      </c>
      <c r="J478" s="35" t="s">
        <v>32</v>
      </c>
    </row>
    <row r="479" ht="60" customHeight="1" spans="1:10">
      <c r="A479" s="99">
        <v>478</v>
      </c>
      <c r="B479" s="99">
        <v>1057</v>
      </c>
      <c r="C479" s="22" t="s">
        <v>699</v>
      </c>
      <c r="D479" s="99">
        <v>5</v>
      </c>
      <c r="E479" s="22" t="s">
        <v>187</v>
      </c>
      <c r="F479" s="22" t="s">
        <v>28</v>
      </c>
      <c r="G479" s="23">
        <v>52.8</v>
      </c>
      <c r="H479" s="23">
        <v>0</v>
      </c>
      <c r="I479" s="21">
        <v>3</v>
      </c>
      <c r="J479" s="35" t="s">
        <v>29</v>
      </c>
    </row>
    <row r="480" ht="60" customHeight="1" spans="1:10">
      <c r="A480" s="99">
        <v>479</v>
      </c>
      <c r="B480" s="99">
        <v>1058</v>
      </c>
      <c r="C480" s="22" t="s">
        <v>700</v>
      </c>
      <c r="D480" s="99">
        <v>5</v>
      </c>
      <c r="E480" s="22" t="s">
        <v>187</v>
      </c>
      <c r="F480" s="22" t="s">
        <v>70</v>
      </c>
      <c r="G480" s="23">
        <v>60</v>
      </c>
      <c r="H480" s="23">
        <v>0</v>
      </c>
      <c r="I480" s="21">
        <v>3</v>
      </c>
      <c r="J480" s="35" t="s">
        <v>29</v>
      </c>
    </row>
    <row r="481" ht="60" customHeight="1" spans="1:10">
      <c r="A481" s="99">
        <v>480</v>
      </c>
      <c r="B481" s="99">
        <v>1059</v>
      </c>
      <c r="C481" s="22" t="s">
        <v>701</v>
      </c>
      <c r="D481" s="99">
        <v>5</v>
      </c>
      <c r="E481" s="22" t="s">
        <v>187</v>
      </c>
      <c r="F481" s="22" t="s">
        <v>702</v>
      </c>
      <c r="G481" s="23">
        <v>52.8</v>
      </c>
      <c r="H481" s="23">
        <v>0</v>
      </c>
      <c r="I481" s="21">
        <v>3</v>
      </c>
      <c r="J481" s="35" t="s">
        <v>29</v>
      </c>
    </row>
    <row r="482" ht="60" customHeight="1" spans="1:11">
      <c r="A482" s="99">
        <v>481</v>
      </c>
      <c r="B482" s="131">
        <v>1060</v>
      </c>
      <c r="C482" s="133" t="s">
        <v>703</v>
      </c>
      <c r="D482" s="131">
        <v>30</v>
      </c>
      <c r="E482" s="133" t="s">
        <v>182</v>
      </c>
      <c r="F482" s="133" t="s">
        <v>28</v>
      </c>
      <c r="G482" s="134">
        <v>74.54</v>
      </c>
      <c r="H482" s="134">
        <v>0</v>
      </c>
      <c r="I482" s="132">
        <v>18</v>
      </c>
      <c r="J482" s="135" t="s">
        <v>32</v>
      </c>
      <c r="K482" s="136"/>
    </row>
    <row r="483" ht="60" customHeight="1" spans="1:11">
      <c r="A483" s="99">
        <v>482</v>
      </c>
      <c r="B483" s="131">
        <v>1084</v>
      </c>
      <c r="C483" s="133" t="s">
        <v>77</v>
      </c>
      <c r="D483" s="137">
        <v>10</v>
      </c>
      <c r="E483" s="133" t="s">
        <v>78</v>
      </c>
      <c r="F483" s="133" t="s">
        <v>28</v>
      </c>
      <c r="G483" s="134">
        <v>42</v>
      </c>
      <c r="H483" s="134">
        <v>0</v>
      </c>
      <c r="I483" s="132">
        <v>2</v>
      </c>
      <c r="J483" s="135" t="s">
        <v>32</v>
      </c>
      <c r="K483" s="136"/>
    </row>
    <row r="484" ht="60" customHeight="1" spans="1:11">
      <c r="A484" s="99">
        <v>483</v>
      </c>
      <c r="B484" s="131">
        <v>1088</v>
      </c>
      <c r="C484" s="133" t="s">
        <v>79</v>
      </c>
      <c r="D484" s="137">
        <v>13</v>
      </c>
      <c r="E484" s="133" t="s">
        <v>80</v>
      </c>
      <c r="F484" s="133" t="s">
        <v>28</v>
      </c>
      <c r="G484" s="134">
        <v>24</v>
      </c>
      <c r="H484" s="134">
        <v>0</v>
      </c>
      <c r="I484" s="132">
        <v>2</v>
      </c>
      <c r="J484" s="135" t="s">
        <v>32</v>
      </c>
      <c r="K484" s="136"/>
    </row>
    <row r="485" ht="60" customHeight="1" spans="1:11">
      <c r="A485" s="99">
        <v>484</v>
      </c>
      <c r="B485" s="131">
        <v>1125</v>
      </c>
      <c r="C485" s="133" t="s">
        <v>704</v>
      </c>
      <c r="D485" s="137">
        <v>8</v>
      </c>
      <c r="E485" s="133" t="s">
        <v>705</v>
      </c>
      <c r="F485" s="133" t="s">
        <v>28</v>
      </c>
      <c r="G485" s="134">
        <v>76.41</v>
      </c>
      <c r="H485" s="134">
        <v>0</v>
      </c>
      <c r="I485" s="132">
        <v>2</v>
      </c>
      <c r="J485" s="135" t="s">
        <v>34</v>
      </c>
      <c r="K485" s="136"/>
    </row>
    <row r="486" ht="60" customHeight="1" spans="1:11">
      <c r="A486" s="131">
        <v>485</v>
      </c>
      <c r="B486" s="131">
        <v>1127</v>
      </c>
      <c r="C486" s="133" t="s">
        <v>706</v>
      </c>
      <c r="D486" s="137">
        <v>8</v>
      </c>
      <c r="E486" s="133" t="s">
        <v>705</v>
      </c>
      <c r="F486" s="133" t="s">
        <v>28</v>
      </c>
      <c r="G486" s="134">
        <v>52</v>
      </c>
      <c r="H486" s="134">
        <v>0</v>
      </c>
      <c r="I486" s="132">
        <v>2</v>
      </c>
      <c r="J486" s="135" t="s">
        <v>29</v>
      </c>
      <c r="K486" s="136"/>
    </row>
    <row r="487" ht="60" customHeight="1" spans="1:11">
      <c r="A487" s="99">
        <v>486</v>
      </c>
      <c r="B487" s="131">
        <v>1146</v>
      </c>
      <c r="C487" s="133" t="s">
        <v>99</v>
      </c>
      <c r="D487" s="137">
        <v>5</v>
      </c>
      <c r="E487" s="133" t="s">
        <v>100</v>
      </c>
      <c r="F487" s="133" t="s">
        <v>28</v>
      </c>
      <c r="G487" s="134">
        <v>37</v>
      </c>
      <c r="H487" s="134">
        <v>0</v>
      </c>
      <c r="I487" s="132">
        <v>2</v>
      </c>
      <c r="J487" s="135" t="s">
        <v>34</v>
      </c>
      <c r="K487" s="136"/>
    </row>
    <row r="488" ht="60" customHeight="1" spans="1:11">
      <c r="A488" s="99">
        <v>487</v>
      </c>
      <c r="B488" s="131">
        <v>1148</v>
      </c>
      <c r="C488" s="133" t="s">
        <v>101</v>
      </c>
      <c r="D488" s="137">
        <v>5</v>
      </c>
      <c r="E488" s="133" t="s">
        <v>100</v>
      </c>
      <c r="F488" s="133" t="s">
        <v>28</v>
      </c>
      <c r="G488" s="134">
        <v>32.95</v>
      </c>
      <c r="H488" s="134">
        <v>0</v>
      </c>
      <c r="I488" s="132">
        <v>2</v>
      </c>
      <c r="J488" s="135" t="s">
        <v>29</v>
      </c>
      <c r="K488" s="136"/>
    </row>
    <row r="489" ht="60" customHeight="1" spans="1:11">
      <c r="A489" s="99">
        <v>488</v>
      </c>
      <c r="B489" s="131">
        <v>1154</v>
      </c>
      <c r="C489" s="133" t="s">
        <v>107</v>
      </c>
      <c r="D489" s="137">
        <v>5</v>
      </c>
      <c r="E489" s="133" t="s">
        <v>100</v>
      </c>
      <c r="F489" s="133" t="s">
        <v>28</v>
      </c>
      <c r="G489" s="134">
        <v>66</v>
      </c>
      <c r="H489" s="134">
        <v>0</v>
      </c>
      <c r="I489" s="132">
        <v>2</v>
      </c>
      <c r="J489" s="135" t="s">
        <v>32</v>
      </c>
      <c r="K489" s="136"/>
    </row>
    <row r="490" ht="60" customHeight="1" spans="1:11">
      <c r="A490" s="99">
        <v>489</v>
      </c>
      <c r="B490" s="131">
        <v>1158</v>
      </c>
      <c r="C490" s="133" t="s">
        <v>111</v>
      </c>
      <c r="D490" s="131">
        <v>5</v>
      </c>
      <c r="E490" s="133" t="s">
        <v>100</v>
      </c>
      <c r="F490" s="133" t="s">
        <v>28</v>
      </c>
      <c r="G490" s="134">
        <v>38.95</v>
      </c>
      <c r="H490" s="134">
        <v>0</v>
      </c>
      <c r="I490" s="132">
        <v>2</v>
      </c>
      <c r="J490" s="135" t="s">
        <v>29</v>
      </c>
      <c r="K490" s="136"/>
    </row>
    <row r="491" ht="60" customHeight="1" spans="1:11">
      <c r="A491" s="99">
        <v>490</v>
      </c>
      <c r="B491" s="131">
        <v>1221</v>
      </c>
      <c r="C491" s="133" t="s">
        <v>168</v>
      </c>
      <c r="D491" s="131">
        <v>5</v>
      </c>
      <c r="E491" s="133" t="s">
        <v>169</v>
      </c>
      <c r="F491" s="133" t="s">
        <v>28</v>
      </c>
      <c r="G491" s="134">
        <v>44.06</v>
      </c>
      <c r="H491" s="134">
        <v>0</v>
      </c>
      <c r="I491" s="132">
        <v>1</v>
      </c>
      <c r="J491" s="135" t="s">
        <v>34</v>
      </c>
      <c r="K491" s="136"/>
    </row>
    <row r="492" ht="60" customHeight="1" spans="1:11">
      <c r="A492" s="99">
        <v>491</v>
      </c>
      <c r="B492" s="131">
        <v>1260</v>
      </c>
      <c r="C492" s="133" t="s">
        <v>707</v>
      </c>
      <c r="D492" s="131">
        <v>4</v>
      </c>
      <c r="E492" s="133" t="s">
        <v>708</v>
      </c>
      <c r="F492" s="133" t="s">
        <v>28</v>
      </c>
      <c r="G492" s="134">
        <v>120</v>
      </c>
      <c r="H492" s="134">
        <v>0</v>
      </c>
      <c r="I492" s="132">
        <v>2</v>
      </c>
      <c r="J492" s="135" t="s">
        <v>29</v>
      </c>
      <c r="K492" s="136"/>
    </row>
    <row r="493" ht="60" customHeight="1" spans="1:11">
      <c r="A493" s="99">
        <v>492</v>
      </c>
      <c r="B493" s="131">
        <v>1273</v>
      </c>
      <c r="C493" s="133" t="s">
        <v>709</v>
      </c>
      <c r="D493" s="131">
        <v>6</v>
      </c>
      <c r="E493" s="133" t="s">
        <v>710</v>
      </c>
      <c r="F493" s="133" t="s">
        <v>28</v>
      </c>
      <c r="G493" s="134">
        <v>34.65</v>
      </c>
      <c r="H493" s="134">
        <v>0</v>
      </c>
      <c r="I493" s="132">
        <v>2</v>
      </c>
      <c r="J493" s="135" t="s">
        <v>34</v>
      </c>
      <c r="K493" s="136"/>
    </row>
    <row r="494" ht="60" customHeight="1" spans="1:11">
      <c r="A494" s="99">
        <v>493</v>
      </c>
      <c r="B494" s="131">
        <v>1277</v>
      </c>
      <c r="C494" s="133" t="s">
        <v>173</v>
      </c>
      <c r="D494" s="131">
        <v>6</v>
      </c>
      <c r="E494" s="133" t="s">
        <v>174</v>
      </c>
      <c r="F494" s="133" t="s">
        <v>28</v>
      </c>
      <c r="G494" s="134">
        <v>52.75</v>
      </c>
      <c r="H494" s="134">
        <v>0</v>
      </c>
      <c r="I494" s="132">
        <v>1</v>
      </c>
      <c r="J494" s="135" t="s">
        <v>29</v>
      </c>
      <c r="K494" s="136"/>
    </row>
    <row r="495" ht="60" customHeight="1" spans="1:11">
      <c r="A495" s="99">
        <v>494</v>
      </c>
      <c r="B495" s="131">
        <v>1287</v>
      </c>
      <c r="C495" s="133" t="s">
        <v>711</v>
      </c>
      <c r="D495" s="131">
        <v>6</v>
      </c>
      <c r="E495" s="133" t="s">
        <v>712</v>
      </c>
      <c r="F495" s="133" t="s">
        <v>28</v>
      </c>
      <c r="G495" s="134">
        <v>38.95</v>
      </c>
      <c r="H495" s="134">
        <v>0</v>
      </c>
      <c r="I495" s="132">
        <v>2</v>
      </c>
      <c r="J495" s="135" t="s">
        <v>29</v>
      </c>
      <c r="K495" s="136"/>
    </row>
    <row r="496" ht="60" customHeight="1" spans="1:11">
      <c r="A496" s="99">
        <v>495</v>
      </c>
      <c r="B496" s="131">
        <v>1350</v>
      </c>
      <c r="C496" s="133" t="s">
        <v>57</v>
      </c>
      <c r="D496" s="131">
        <v>7</v>
      </c>
      <c r="E496" s="133" t="s">
        <v>58</v>
      </c>
      <c r="F496" s="133" t="s">
        <v>28</v>
      </c>
      <c r="G496" s="134">
        <v>41.95</v>
      </c>
      <c r="H496" s="134">
        <v>0</v>
      </c>
      <c r="I496" s="132">
        <v>4</v>
      </c>
      <c r="J496" s="135" t="s">
        <v>29</v>
      </c>
      <c r="K496" s="136"/>
    </row>
    <row r="500" spans="1:9">
      <c r="A500">
        <f>A496</f>
        <v>495</v>
      </c>
      <c r="C500" s="3" t="s">
        <v>713</v>
      </c>
      <c r="F500" s="3" t="s">
        <v>64</v>
      </c>
      <c r="I500" s="2">
        <f>SUM(I2:I496)</f>
        <v>1803</v>
      </c>
    </row>
    <row r="501" spans="3:3">
      <c r="C501" s="3" t="s">
        <v>714</v>
      </c>
    </row>
    <row r="502" spans="3:3">
      <c r="C502" s="3" t="s">
        <v>715</v>
      </c>
    </row>
    <row r="503" spans="3:3">
      <c r="C503" s="3" t="s">
        <v>716</v>
      </c>
    </row>
    <row r="504" spans="3:3">
      <c r="C504" s="3" t="s">
        <v>717</v>
      </c>
    </row>
    <row r="505" spans="3:3">
      <c r="C505" s="3" t="s">
        <v>718</v>
      </c>
    </row>
    <row r="506" spans="3:3">
      <c r="C506" s="3" t="s">
        <v>719</v>
      </c>
    </row>
    <row r="507" spans="3:3">
      <c r="C507" s="3" t="s">
        <v>720</v>
      </c>
    </row>
    <row r="508" spans="3:3">
      <c r="C508" s="3" t="s">
        <v>721</v>
      </c>
    </row>
    <row r="509" spans="3:3">
      <c r="C509" s="3" t="s">
        <v>722</v>
      </c>
    </row>
    <row r="510" spans="3:3">
      <c r="C510" s="3" t="s">
        <v>723</v>
      </c>
    </row>
    <row r="511" spans="3:3">
      <c r="C511" s="3" t="s">
        <v>724</v>
      </c>
    </row>
    <row r="512" spans="3:3">
      <c r="C512" s="3" t="s">
        <v>725</v>
      </c>
    </row>
    <row r="513" spans="3:3">
      <c r="C513" s="3" t="s">
        <v>726</v>
      </c>
    </row>
    <row r="514" spans="3:3">
      <c r="C514" s="3" t="s">
        <v>727</v>
      </c>
    </row>
    <row r="515" spans="3:3">
      <c r="C515" s="3" t="s">
        <v>728</v>
      </c>
    </row>
    <row r="516" spans="3:3">
      <c r="C516" s="3" t="s">
        <v>729</v>
      </c>
    </row>
    <row r="517" spans="3:3">
      <c r="C517" s="3" t="s">
        <v>730</v>
      </c>
    </row>
    <row r="518" spans="3:3">
      <c r="C518" s="3" t="s">
        <v>731</v>
      </c>
    </row>
    <row r="519" spans="3:3">
      <c r="C519" s="3" t="s">
        <v>732</v>
      </c>
    </row>
    <row r="520" spans="3:3">
      <c r="C520" s="3" t="s">
        <v>733</v>
      </c>
    </row>
    <row r="521" spans="3:3">
      <c r="C521" s="3" t="s">
        <v>734</v>
      </c>
    </row>
    <row r="522" spans="3:3">
      <c r="C522" s="3" t="s">
        <v>735</v>
      </c>
    </row>
    <row r="523" spans="3:3">
      <c r="C523" s="3" t="s">
        <v>736</v>
      </c>
    </row>
    <row r="524" spans="3:3">
      <c r="C524" s="3" t="s">
        <v>737</v>
      </c>
    </row>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sheetData>
  <autoFilter xmlns:etc="http://www.wps.cn/officeDocument/2017/etCustomData" ref="B1:J496" etc:filterBottomFollowUsedRange="0">
    <extLst/>
  </autoFilter>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91"/>
  <sheetViews>
    <sheetView workbookViewId="0">
      <selection activeCell="C2" sqref="C2"/>
    </sheetView>
  </sheetViews>
  <sheetFormatPr defaultColWidth="9.1047619047619" defaultRowHeight="12.75"/>
  <cols>
    <col min="2" max="2" width="7.66666666666667"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12.6666666666667" style="4" hidden="1" customWidth="1"/>
    <col min="9" max="9" width="12.6666666666667" style="2" customWidth="1"/>
    <col min="10" max="10" width="14.6666666666667" style="3" customWidth="1"/>
    <col min="11" max="14" width="12.6666666666667" customWidth="1"/>
    <col min="15" max="254" width="60.6666666666667" customWidth="1"/>
  </cols>
  <sheetData>
    <row r="1" spans="1:10">
      <c r="A1" s="129" t="s">
        <v>15</v>
      </c>
      <c r="B1" s="5" t="s">
        <v>16</v>
      </c>
      <c r="C1" s="6" t="s">
        <v>17</v>
      </c>
      <c r="D1" s="5" t="s">
        <v>18</v>
      </c>
      <c r="E1" s="6" t="s">
        <v>19</v>
      </c>
      <c r="F1" s="6" t="s">
        <v>20</v>
      </c>
      <c r="G1" s="7" t="s">
        <v>21</v>
      </c>
      <c r="H1" s="7" t="s">
        <v>22</v>
      </c>
      <c r="I1" s="6" t="s">
        <v>23</v>
      </c>
      <c r="J1" s="31" t="s">
        <v>24</v>
      </c>
    </row>
    <row r="2" ht="52" customHeight="1" spans="1:10">
      <c r="A2" s="99">
        <v>1</v>
      </c>
      <c r="B2" s="99">
        <v>1062</v>
      </c>
      <c r="C2" s="22" t="s">
        <v>738</v>
      </c>
      <c r="D2" s="62">
        <v>5</v>
      </c>
      <c r="E2" s="22" t="s">
        <v>739</v>
      </c>
      <c r="F2" s="22" t="s">
        <v>740</v>
      </c>
      <c r="G2" s="87">
        <v>41.3</v>
      </c>
      <c r="H2" s="87">
        <v>0</v>
      </c>
      <c r="I2" s="21">
        <v>2</v>
      </c>
      <c r="J2" s="35" t="s">
        <v>29</v>
      </c>
    </row>
    <row r="3" ht="54" customHeight="1" spans="1:10">
      <c r="A3" s="99">
        <v>2</v>
      </c>
      <c r="B3" s="99">
        <v>1063</v>
      </c>
      <c r="C3" s="22" t="s">
        <v>741</v>
      </c>
      <c r="D3" s="62">
        <v>10</v>
      </c>
      <c r="E3" s="22" t="s">
        <v>742</v>
      </c>
      <c r="F3" s="22" t="s">
        <v>740</v>
      </c>
      <c r="G3" s="17">
        <v>22.29</v>
      </c>
      <c r="H3" s="17">
        <v>0</v>
      </c>
      <c r="I3" s="21">
        <v>5</v>
      </c>
      <c r="J3" s="35" t="s">
        <v>34</v>
      </c>
    </row>
    <row r="4" ht="60" customHeight="1" spans="1:10">
      <c r="A4" s="99">
        <v>3</v>
      </c>
      <c r="B4" s="99">
        <v>1064</v>
      </c>
      <c r="C4" s="22" t="s">
        <v>743</v>
      </c>
      <c r="D4" s="99">
        <v>10</v>
      </c>
      <c r="E4" s="22" t="s">
        <v>742</v>
      </c>
      <c r="F4" s="22" t="s">
        <v>740</v>
      </c>
      <c r="G4" s="29">
        <v>24.43</v>
      </c>
      <c r="H4" s="29">
        <v>0</v>
      </c>
      <c r="I4" s="21">
        <v>5</v>
      </c>
      <c r="J4" s="35" t="s">
        <v>32</v>
      </c>
    </row>
    <row r="5" ht="60" customHeight="1" spans="1:10">
      <c r="A5" s="99">
        <v>4</v>
      </c>
      <c r="B5" s="99">
        <v>1065</v>
      </c>
      <c r="C5" s="22" t="s">
        <v>744</v>
      </c>
      <c r="D5" s="99">
        <v>5</v>
      </c>
      <c r="E5" s="22" t="s">
        <v>739</v>
      </c>
      <c r="F5" s="22" t="s">
        <v>740</v>
      </c>
      <c r="G5" s="29">
        <v>27.93</v>
      </c>
      <c r="H5" s="29">
        <v>0</v>
      </c>
      <c r="I5" s="21">
        <v>3</v>
      </c>
      <c r="J5" s="35" t="s">
        <v>32</v>
      </c>
    </row>
    <row r="6" ht="60" customHeight="1" spans="1:10">
      <c r="A6" s="99">
        <v>5</v>
      </c>
      <c r="B6" s="99">
        <v>1066</v>
      </c>
      <c r="C6" s="22" t="s">
        <v>745</v>
      </c>
      <c r="D6" s="99">
        <v>10</v>
      </c>
      <c r="E6" s="22" t="s">
        <v>742</v>
      </c>
      <c r="F6" s="22" t="s">
        <v>740</v>
      </c>
      <c r="G6" s="29">
        <v>24.43</v>
      </c>
      <c r="H6" s="29">
        <v>0</v>
      </c>
      <c r="I6" s="21">
        <v>5</v>
      </c>
      <c r="J6" s="35" t="s">
        <v>32</v>
      </c>
    </row>
    <row r="7" ht="60" customHeight="1" spans="1:11">
      <c r="A7" s="99">
        <v>6</v>
      </c>
      <c r="B7" s="131">
        <v>1067</v>
      </c>
      <c r="C7" s="133" t="s">
        <v>71</v>
      </c>
      <c r="D7" s="131">
        <v>8</v>
      </c>
      <c r="E7" s="133" t="s">
        <v>72</v>
      </c>
      <c r="F7" s="133" t="s">
        <v>28</v>
      </c>
      <c r="G7" s="134">
        <v>19.74</v>
      </c>
      <c r="H7" s="134">
        <v>0</v>
      </c>
      <c r="I7" s="132">
        <v>2</v>
      </c>
      <c r="J7" s="135" t="s">
        <v>32</v>
      </c>
      <c r="K7" s="136"/>
    </row>
    <row r="8" ht="60" customHeight="1" spans="1:11">
      <c r="A8" s="99">
        <v>7</v>
      </c>
      <c r="B8" s="131">
        <v>1068</v>
      </c>
      <c r="C8" s="133" t="s">
        <v>746</v>
      </c>
      <c r="D8" s="137">
        <v>3</v>
      </c>
      <c r="E8" s="133" t="s">
        <v>747</v>
      </c>
      <c r="F8" s="133" t="s">
        <v>740</v>
      </c>
      <c r="G8" s="134">
        <v>52.5</v>
      </c>
      <c r="H8" s="134">
        <v>0</v>
      </c>
      <c r="I8" s="132">
        <v>1</v>
      </c>
      <c r="J8" s="135" t="s">
        <v>32</v>
      </c>
      <c r="K8" s="136"/>
    </row>
    <row r="9" ht="60" customHeight="1" spans="1:10">
      <c r="A9" s="99">
        <v>8</v>
      </c>
      <c r="B9" s="99">
        <v>1069</v>
      </c>
      <c r="C9" s="22" t="s">
        <v>748</v>
      </c>
      <c r="D9" s="62">
        <v>7</v>
      </c>
      <c r="E9" s="22" t="s">
        <v>749</v>
      </c>
      <c r="F9" s="22" t="s">
        <v>740</v>
      </c>
      <c r="G9" s="87">
        <v>23.14</v>
      </c>
      <c r="H9" s="87">
        <v>0</v>
      </c>
      <c r="I9" s="21">
        <v>4</v>
      </c>
      <c r="J9" s="35" t="s">
        <v>29</v>
      </c>
    </row>
    <row r="10" ht="60" customHeight="1" spans="1:10">
      <c r="A10" s="99">
        <v>9</v>
      </c>
      <c r="B10" s="99">
        <v>1070</v>
      </c>
      <c r="C10" s="22" t="s">
        <v>750</v>
      </c>
      <c r="D10" s="62">
        <v>7</v>
      </c>
      <c r="E10" s="22" t="s">
        <v>749</v>
      </c>
      <c r="F10" s="22" t="s">
        <v>740</v>
      </c>
      <c r="G10" s="87">
        <v>23.95</v>
      </c>
      <c r="H10" s="87">
        <v>0</v>
      </c>
      <c r="I10" s="21">
        <v>4</v>
      </c>
      <c r="J10" s="35" t="s">
        <v>29</v>
      </c>
    </row>
    <row r="11" ht="60" customHeight="1" spans="1:10">
      <c r="A11" s="99">
        <v>10</v>
      </c>
      <c r="B11" s="99">
        <v>1071</v>
      </c>
      <c r="C11" s="22" t="s">
        <v>751</v>
      </c>
      <c r="D11" s="62">
        <v>7</v>
      </c>
      <c r="E11" s="22" t="s">
        <v>749</v>
      </c>
      <c r="F11" s="22" t="s">
        <v>740</v>
      </c>
      <c r="G11" s="87">
        <v>23.95</v>
      </c>
      <c r="H11" s="87">
        <v>0</v>
      </c>
      <c r="I11" s="21">
        <v>4</v>
      </c>
      <c r="J11" s="35" t="s">
        <v>29</v>
      </c>
    </row>
    <row r="12" ht="60" customHeight="1" spans="1:10">
      <c r="A12" s="99">
        <v>11</v>
      </c>
      <c r="B12" s="99">
        <v>1072</v>
      </c>
      <c r="C12" s="22" t="s">
        <v>752</v>
      </c>
      <c r="D12" s="62">
        <v>7</v>
      </c>
      <c r="E12" s="22" t="s">
        <v>749</v>
      </c>
      <c r="F12" s="22" t="s">
        <v>740</v>
      </c>
      <c r="G12" s="87">
        <v>23.95</v>
      </c>
      <c r="H12" s="87">
        <v>0</v>
      </c>
      <c r="I12" s="21">
        <v>4</v>
      </c>
      <c r="J12" s="35" t="s">
        <v>29</v>
      </c>
    </row>
    <row r="13" ht="60" customHeight="1" spans="1:10">
      <c r="A13" s="99">
        <v>12</v>
      </c>
      <c r="B13" s="99">
        <v>1073</v>
      </c>
      <c r="C13" s="22" t="s">
        <v>753</v>
      </c>
      <c r="D13" s="62">
        <v>7</v>
      </c>
      <c r="E13" s="22" t="s">
        <v>749</v>
      </c>
      <c r="F13" s="22" t="s">
        <v>740</v>
      </c>
      <c r="G13" s="87">
        <v>23.95</v>
      </c>
      <c r="H13" s="87">
        <v>0</v>
      </c>
      <c r="I13" s="21">
        <v>4</v>
      </c>
      <c r="J13" s="35" t="s">
        <v>29</v>
      </c>
    </row>
    <row r="14" ht="60" customHeight="1" spans="1:10">
      <c r="A14" s="99">
        <v>13</v>
      </c>
      <c r="B14" s="99">
        <v>1074</v>
      </c>
      <c r="C14" s="22" t="s">
        <v>754</v>
      </c>
      <c r="D14" s="62">
        <v>7</v>
      </c>
      <c r="E14" s="22" t="s">
        <v>749</v>
      </c>
      <c r="F14" s="22" t="s">
        <v>740</v>
      </c>
      <c r="G14" s="87">
        <v>23.95</v>
      </c>
      <c r="H14" s="87">
        <v>0</v>
      </c>
      <c r="I14" s="21">
        <v>4</v>
      </c>
      <c r="J14" s="35" t="s">
        <v>29</v>
      </c>
    </row>
    <row r="15" ht="60" customHeight="1" spans="1:10">
      <c r="A15" s="99">
        <v>14</v>
      </c>
      <c r="B15" s="99">
        <v>1075</v>
      </c>
      <c r="C15" s="22" t="s">
        <v>755</v>
      </c>
      <c r="D15" s="62">
        <v>7</v>
      </c>
      <c r="E15" s="22" t="s">
        <v>749</v>
      </c>
      <c r="F15" s="22" t="s">
        <v>740</v>
      </c>
      <c r="G15" s="87">
        <v>23.95</v>
      </c>
      <c r="H15" s="87">
        <v>0</v>
      </c>
      <c r="I15" s="21">
        <v>4</v>
      </c>
      <c r="J15" s="35" t="s">
        <v>29</v>
      </c>
    </row>
    <row r="16" ht="60" customHeight="1" spans="1:10">
      <c r="A16" s="99">
        <v>15</v>
      </c>
      <c r="B16" s="99">
        <v>1076</v>
      </c>
      <c r="C16" s="22" t="s">
        <v>756</v>
      </c>
      <c r="D16" s="62">
        <v>7</v>
      </c>
      <c r="E16" s="22" t="s">
        <v>749</v>
      </c>
      <c r="F16" s="22" t="s">
        <v>740</v>
      </c>
      <c r="G16" s="87">
        <v>23.95</v>
      </c>
      <c r="H16" s="87">
        <v>0</v>
      </c>
      <c r="I16" s="21">
        <v>4</v>
      </c>
      <c r="J16" s="35" t="s">
        <v>29</v>
      </c>
    </row>
    <row r="17" ht="60" customHeight="1" spans="1:10">
      <c r="A17" s="99">
        <v>16</v>
      </c>
      <c r="B17" s="99">
        <v>1077</v>
      </c>
      <c r="C17" s="22" t="s">
        <v>757</v>
      </c>
      <c r="D17" s="62">
        <v>7</v>
      </c>
      <c r="E17" s="22" t="s">
        <v>749</v>
      </c>
      <c r="F17" s="22" t="s">
        <v>740</v>
      </c>
      <c r="G17" s="87">
        <v>23.95</v>
      </c>
      <c r="H17" s="87">
        <v>0</v>
      </c>
      <c r="I17" s="21">
        <v>4</v>
      </c>
      <c r="J17" s="35" t="s">
        <v>29</v>
      </c>
    </row>
    <row r="18" ht="60" customHeight="1" spans="1:10">
      <c r="A18" s="99">
        <v>17</v>
      </c>
      <c r="B18" s="99">
        <v>1078</v>
      </c>
      <c r="C18" s="22" t="s">
        <v>758</v>
      </c>
      <c r="D18" s="62">
        <v>3</v>
      </c>
      <c r="E18" s="22" t="s">
        <v>747</v>
      </c>
      <c r="F18" s="22" t="s">
        <v>740</v>
      </c>
      <c r="G18" s="29">
        <v>44.02</v>
      </c>
      <c r="H18" s="29">
        <v>0</v>
      </c>
      <c r="I18" s="21">
        <v>2</v>
      </c>
      <c r="J18" s="35" t="s">
        <v>32</v>
      </c>
    </row>
    <row r="19" ht="60" customHeight="1" spans="1:11">
      <c r="A19" s="99">
        <v>18</v>
      </c>
      <c r="B19" s="131">
        <v>1079</v>
      </c>
      <c r="C19" s="133" t="s">
        <v>73</v>
      </c>
      <c r="D19" s="137">
        <v>6</v>
      </c>
      <c r="E19" s="133" t="s">
        <v>74</v>
      </c>
      <c r="F19" s="133" t="s">
        <v>28</v>
      </c>
      <c r="G19" s="134">
        <v>35.94</v>
      </c>
      <c r="H19" s="134">
        <v>1009.92</v>
      </c>
      <c r="I19" s="132">
        <v>1</v>
      </c>
      <c r="J19" s="135" t="s">
        <v>34</v>
      </c>
      <c r="K19" s="136"/>
    </row>
    <row r="20" ht="60" customHeight="1" spans="1:11">
      <c r="A20" s="99">
        <v>19</v>
      </c>
      <c r="B20" s="131">
        <v>1080</v>
      </c>
      <c r="C20" s="133" t="s">
        <v>75</v>
      </c>
      <c r="D20" s="137">
        <v>8</v>
      </c>
      <c r="E20" s="133" t="s">
        <v>72</v>
      </c>
      <c r="F20" s="133" t="s">
        <v>28</v>
      </c>
      <c r="G20" s="134">
        <v>63.12</v>
      </c>
      <c r="H20" s="134">
        <v>504.96</v>
      </c>
      <c r="I20" s="132">
        <v>2</v>
      </c>
      <c r="J20" s="135" t="s">
        <v>41</v>
      </c>
      <c r="K20" s="136"/>
    </row>
    <row r="21" ht="60" customHeight="1" spans="1:11">
      <c r="A21" s="99">
        <v>20</v>
      </c>
      <c r="B21" s="131">
        <v>1081</v>
      </c>
      <c r="C21" s="133" t="s">
        <v>759</v>
      </c>
      <c r="D21" s="137">
        <v>3</v>
      </c>
      <c r="E21" s="133" t="s">
        <v>747</v>
      </c>
      <c r="F21" s="133" t="s">
        <v>740</v>
      </c>
      <c r="G21" s="134">
        <v>38.43</v>
      </c>
      <c r="H21" s="134">
        <v>0</v>
      </c>
      <c r="I21" s="132">
        <v>2</v>
      </c>
      <c r="J21" s="135" t="s">
        <v>32</v>
      </c>
      <c r="K21" s="136"/>
    </row>
    <row r="22" ht="60" customHeight="1" spans="1:11">
      <c r="A22" s="99">
        <v>21</v>
      </c>
      <c r="B22" s="131">
        <v>1082</v>
      </c>
      <c r="C22" s="133" t="s">
        <v>76</v>
      </c>
      <c r="D22" s="137">
        <v>6</v>
      </c>
      <c r="E22" s="133" t="s">
        <v>74</v>
      </c>
      <c r="F22" s="133" t="s">
        <v>28</v>
      </c>
      <c r="G22" s="134">
        <v>32.83</v>
      </c>
      <c r="H22" s="134">
        <v>0</v>
      </c>
      <c r="I22" s="132">
        <v>2</v>
      </c>
      <c r="J22" s="135" t="s">
        <v>32</v>
      </c>
      <c r="K22" s="136"/>
    </row>
    <row r="23" customFormat="1" ht="60" customHeight="1" spans="1:11">
      <c r="A23" s="99">
        <v>22</v>
      </c>
      <c r="B23" s="142">
        <v>1084</v>
      </c>
      <c r="C23" s="133" t="s">
        <v>77</v>
      </c>
      <c r="D23" s="137">
        <v>10</v>
      </c>
      <c r="E23" s="133" t="s">
        <v>78</v>
      </c>
      <c r="F23" s="133" t="s">
        <v>28</v>
      </c>
      <c r="G23" s="134">
        <v>42</v>
      </c>
      <c r="H23" s="134">
        <v>0</v>
      </c>
      <c r="I23" s="132">
        <v>2</v>
      </c>
      <c r="J23" s="135" t="s">
        <v>32</v>
      </c>
      <c r="K23" s="136"/>
    </row>
    <row r="24" ht="60" customHeight="1" spans="1:10">
      <c r="A24" s="99">
        <v>23</v>
      </c>
      <c r="B24" s="99">
        <v>1085</v>
      </c>
      <c r="C24" s="22" t="s">
        <v>760</v>
      </c>
      <c r="D24" s="62">
        <v>3</v>
      </c>
      <c r="E24" s="22" t="s">
        <v>747</v>
      </c>
      <c r="F24" s="22" t="s">
        <v>740</v>
      </c>
      <c r="G24" s="29">
        <v>51.03</v>
      </c>
      <c r="H24" s="29">
        <v>0</v>
      </c>
      <c r="I24" s="21">
        <v>2</v>
      </c>
      <c r="J24" s="35" t="s">
        <v>32</v>
      </c>
    </row>
    <row r="25" ht="60" customHeight="1" spans="1:10">
      <c r="A25" s="99">
        <v>24</v>
      </c>
      <c r="B25" s="99">
        <v>1086</v>
      </c>
      <c r="C25" s="22" t="s">
        <v>761</v>
      </c>
      <c r="D25" s="62">
        <v>3</v>
      </c>
      <c r="E25" s="22" t="s">
        <v>747</v>
      </c>
      <c r="F25" s="22" t="s">
        <v>740</v>
      </c>
      <c r="G25" s="29">
        <v>54.53</v>
      </c>
      <c r="H25" s="29">
        <v>0</v>
      </c>
      <c r="I25" s="21">
        <v>2</v>
      </c>
      <c r="J25" s="35" t="s">
        <v>32</v>
      </c>
    </row>
    <row r="26" ht="60" customHeight="1" spans="1:10">
      <c r="A26" s="99">
        <v>25</v>
      </c>
      <c r="B26" s="99">
        <v>1087</v>
      </c>
      <c r="C26" s="22" t="s">
        <v>762</v>
      </c>
      <c r="D26" s="62">
        <v>3</v>
      </c>
      <c r="E26" s="22" t="s">
        <v>747</v>
      </c>
      <c r="F26" s="22" t="s">
        <v>740</v>
      </c>
      <c r="G26" s="29">
        <v>40.53</v>
      </c>
      <c r="H26" s="29">
        <v>0</v>
      </c>
      <c r="I26" s="21">
        <v>2</v>
      </c>
      <c r="J26" s="35" t="s">
        <v>32</v>
      </c>
    </row>
    <row r="27" ht="60" customHeight="1" spans="1:11">
      <c r="A27" s="99">
        <v>26</v>
      </c>
      <c r="B27" s="131">
        <v>1088</v>
      </c>
      <c r="C27" s="133" t="s">
        <v>79</v>
      </c>
      <c r="D27" s="137">
        <v>13</v>
      </c>
      <c r="E27" s="133" t="s">
        <v>80</v>
      </c>
      <c r="F27" s="133" t="s">
        <v>28</v>
      </c>
      <c r="G27" s="134">
        <v>24</v>
      </c>
      <c r="H27" s="134">
        <v>0</v>
      </c>
      <c r="I27" s="132">
        <v>2</v>
      </c>
      <c r="J27" s="135" t="s">
        <v>32</v>
      </c>
      <c r="K27" s="136"/>
    </row>
    <row r="28" ht="60" customHeight="1" spans="1:11">
      <c r="A28" s="99">
        <v>27</v>
      </c>
      <c r="B28" s="131">
        <v>1089</v>
      </c>
      <c r="C28" s="133" t="s">
        <v>81</v>
      </c>
      <c r="D28" s="137">
        <v>8</v>
      </c>
      <c r="E28" s="133" t="s">
        <v>72</v>
      </c>
      <c r="F28" s="133" t="s">
        <v>28</v>
      </c>
      <c r="G28" s="134">
        <v>31.92</v>
      </c>
      <c r="H28" s="134">
        <v>0</v>
      </c>
      <c r="I28" s="132">
        <v>2</v>
      </c>
      <c r="J28" s="135" t="s">
        <v>32</v>
      </c>
      <c r="K28" s="136"/>
    </row>
    <row r="29" ht="60" customHeight="1" spans="1:10">
      <c r="A29" s="99">
        <v>28</v>
      </c>
      <c r="B29" s="99">
        <v>1092</v>
      </c>
      <c r="C29" s="22" t="s">
        <v>763</v>
      </c>
      <c r="D29" s="62">
        <v>5</v>
      </c>
      <c r="E29" s="22" t="s">
        <v>739</v>
      </c>
      <c r="F29" s="22" t="s">
        <v>740</v>
      </c>
      <c r="G29" s="29">
        <v>35.66</v>
      </c>
      <c r="H29" s="29">
        <v>0</v>
      </c>
      <c r="I29" s="21">
        <v>3</v>
      </c>
      <c r="J29" s="35" t="s">
        <v>32</v>
      </c>
    </row>
    <row r="30" ht="60" customHeight="1" spans="1:10">
      <c r="A30" s="99">
        <v>29</v>
      </c>
      <c r="B30" s="99">
        <v>1093</v>
      </c>
      <c r="C30" s="22" t="s">
        <v>764</v>
      </c>
      <c r="D30" s="62">
        <v>3</v>
      </c>
      <c r="E30" s="22" t="s">
        <v>747</v>
      </c>
      <c r="F30" s="22" t="s">
        <v>740</v>
      </c>
      <c r="G30" s="87">
        <v>35.95</v>
      </c>
      <c r="H30" s="87">
        <v>0</v>
      </c>
      <c r="I30" s="21">
        <v>2</v>
      </c>
      <c r="J30" s="35" t="s">
        <v>29</v>
      </c>
    </row>
    <row r="31" ht="60" customHeight="1" spans="1:10">
      <c r="A31" s="99">
        <v>30</v>
      </c>
      <c r="B31" s="99">
        <v>1094</v>
      </c>
      <c r="C31" s="22" t="s">
        <v>765</v>
      </c>
      <c r="D31" s="62">
        <v>20</v>
      </c>
      <c r="E31" s="22" t="s">
        <v>766</v>
      </c>
      <c r="F31" s="22" t="s">
        <v>740</v>
      </c>
      <c r="G31" s="87">
        <v>30</v>
      </c>
      <c r="H31" s="87">
        <v>0</v>
      </c>
      <c r="I31" s="21">
        <v>10</v>
      </c>
      <c r="J31" s="35" t="s">
        <v>29</v>
      </c>
    </row>
    <row r="32" ht="60" customHeight="1" spans="1:10">
      <c r="A32" s="99">
        <v>31</v>
      </c>
      <c r="B32" s="99">
        <v>1096</v>
      </c>
      <c r="C32" s="22" t="s">
        <v>767</v>
      </c>
      <c r="D32" s="62">
        <v>10</v>
      </c>
      <c r="E32" s="22" t="s">
        <v>742</v>
      </c>
      <c r="F32" s="22" t="s">
        <v>740</v>
      </c>
      <c r="G32" s="17">
        <v>32.29</v>
      </c>
      <c r="H32" s="17">
        <v>0</v>
      </c>
      <c r="I32" s="21">
        <v>7</v>
      </c>
      <c r="J32" s="35" t="s">
        <v>34</v>
      </c>
    </row>
    <row r="33" ht="60" customHeight="1" spans="1:10">
      <c r="A33" s="99">
        <v>32</v>
      </c>
      <c r="B33" s="99">
        <v>1097</v>
      </c>
      <c r="C33" s="22" t="s">
        <v>768</v>
      </c>
      <c r="D33" s="62">
        <v>10</v>
      </c>
      <c r="E33" s="22" t="s">
        <v>742</v>
      </c>
      <c r="F33" s="22" t="s">
        <v>740</v>
      </c>
      <c r="G33" s="29">
        <v>28.81</v>
      </c>
      <c r="H33" s="29">
        <v>0</v>
      </c>
      <c r="I33" s="21">
        <v>7</v>
      </c>
      <c r="J33" s="35" t="s">
        <v>32</v>
      </c>
    </row>
    <row r="34" ht="60" customHeight="1" spans="1:10">
      <c r="A34" s="99">
        <v>33</v>
      </c>
      <c r="B34" s="99">
        <v>1099</v>
      </c>
      <c r="C34" s="22" t="s">
        <v>769</v>
      </c>
      <c r="D34" s="62">
        <v>10</v>
      </c>
      <c r="E34" s="22" t="s">
        <v>742</v>
      </c>
      <c r="F34" s="22" t="s">
        <v>740</v>
      </c>
      <c r="G34" s="87">
        <v>18</v>
      </c>
      <c r="H34" s="87">
        <v>0</v>
      </c>
      <c r="I34" s="21">
        <v>7</v>
      </c>
      <c r="J34" s="35" t="s">
        <v>29</v>
      </c>
    </row>
    <row r="35" ht="60" customHeight="1" spans="1:10">
      <c r="A35" s="99">
        <v>34</v>
      </c>
      <c r="B35" s="99">
        <v>1100</v>
      </c>
      <c r="C35" s="22" t="s">
        <v>770</v>
      </c>
      <c r="D35" s="62">
        <v>5</v>
      </c>
      <c r="E35" s="22" t="s">
        <v>739</v>
      </c>
      <c r="F35" s="22" t="s">
        <v>740</v>
      </c>
      <c r="G35" s="87">
        <v>30</v>
      </c>
      <c r="H35" s="87">
        <v>0</v>
      </c>
      <c r="I35" s="21">
        <v>3</v>
      </c>
      <c r="J35" s="35" t="s">
        <v>29</v>
      </c>
    </row>
    <row r="36" ht="60" customHeight="1" spans="1:10">
      <c r="A36" s="99">
        <v>35</v>
      </c>
      <c r="B36" s="99">
        <v>1101</v>
      </c>
      <c r="C36" s="22" t="s">
        <v>771</v>
      </c>
      <c r="D36" s="62">
        <v>5</v>
      </c>
      <c r="E36" s="22" t="s">
        <v>739</v>
      </c>
      <c r="F36" s="22" t="s">
        <v>740</v>
      </c>
      <c r="G36" s="87">
        <v>34.2</v>
      </c>
      <c r="H36" s="87">
        <v>0</v>
      </c>
      <c r="I36" s="21">
        <v>3</v>
      </c>
      <c r="J36" s="35" t="s">
        <v>29</v>
      </c>
    </row>
    <row r="37" ht="60" customHeight="1" spans="1:10">
      <c r="A37" s="99">
        <v>36</v>
      </c>
      <c r="B37" s="99">
        <v>1102</v>
      </c>
      <c r="C37" s="22" t="s">
        <v>772</v>
      </c>
      <c r="D37" s="62">
        <v>5</v>
      </c>
      <c r="E37" s="22" t="s">
        <v>739</v>
      </c>
      <c r="F37" s="22" t="s">
        <v>740</v>
      </c>
      <c r="G37" s="87">
        <v>18</v>
      </c>
      <c r="H37" s="87">
        <v>0</v>
      </c>
      <c r="I37" s="21">
        <v>3</v>
      </c>
      <c r="J37" s="35" t="s">
        <v>29</v>
      </c>
    </row>
    <row r="38" ht="60" customHeight="1" spans="1:10">
      <c r="A38" s="99">
        <v>37</v>
      </c>
      <c r="B38" s="99">
        <v>1105</v>
      </c>
      <c r="C38" s="22" t="s">
        <v>773</v>
      </c>
      <c r="D38" s="62">
        <v>5</v>
      </c>
      <c r="E38" s="22" t="s">
        <v>739</v>
      </c>
      <c r="F38" s="22" t="s">
        <v>740</v>
      </c>
      <c r="G38" s="87">
        <v>108</v>
      </c>
      <c r="H38" s="87">
        <v>0</v>
      </c>
      <c r="I38" s="21">
        <v>3</v>
      </c>
      <c r="J38" s="35" t="s">
        <v>29</v>
      </c>
    </row>
    <row r="39" ht="60" customHeight="1" spans="1:10">
      <c r="A39" s="99">
        <v>38</v>
      </c>
      <c r="B39" s="99">
        <v>1107</v>
      </c>
      <c r="C39" s="22" t="s">
        <v>774</v>
      </c>
      <c r="D39" s="62">
        <v>5</v>
      </c>
      <c r="E39" s="22" t="s">
        <v>739</v>
      </c>
      <c r="F39" s="22" t="s">
        <v>740</v>
      </c>
      <c r="G39" s="87">
        <v>27</v>
      </c>
      <c r="H39" s="87">
        <v>0</v>
      </c>
      <c r="I39" s="21">
        <v>3</v>
      </c>
      <c r="J39" s="35" t="s">
        <v>29</v>
      </c>
    </row>
    <row r="40" ht="60" customHeight="1" spans="1:10">
      <c r="A40" s="99">
        <v>39</v>
      </c>
      <c r="B40" s="99">
        <v>1108</v>
      </c>
      <c r="C40" s="22" t="s">
        <v>775</v>
      </c>
      <c r="D40" s="62">
        <v>5</v>
      </c>
      <c r="E40" s="22" t="s">
        <v>739</v>
      </c>
      <c r="F40" s="22" t="s">
        <v>740</v>
      </c>
      <c r="G40" s="17">
        <v>31.12</v>
      </c>
      <c r="H40" s="17">
        <v>0</v>
      </c>
      <c r="I40" s="21">
        <v>3</v>
      </c>
      <c r="J40" s="35" t="s">
        <v>34</v>
      </c>
    </row>
    <row r="41" ht="60" customHeight="1" spans="1:10">
      <c r="A41" s="99">
        <v>40</v>
      </c>
      <c r="B41" s="99">
        <v>1109</v>
      </c>
      <c r="C41" s="22" t="s">
        <v>776</v>
      </c>
      <c r="D41" s="62">
        <v>3</v>
      </c>
      <c r="E41" s="22" t="s">
        <v>747</v>
      </c>
      <c r="F41" s="22" t="s">
        <v>740</v>
      </c>
      <c r="G41" s="29">
        <v>34.93</v>
      </c>
      <c r="H41" s="29">
        <v>0</v>
      </c>
      <c r="I41" s="21">
        <v>2</v>
      </c>
      <c r="J41" s="35" t="s">
        <v>32</v>
      </c>
    </row>
    <row r="42" ht="60" customHeight="1" spans="1:10">
      <c r="A42" s="99">
        <v>41</v>
      </c>
      <c r="B42" s="99">
        <v>1110</v>
      </c>
      <c r="C42" s="22" t="s">
        <v>777</v>
      </c>
      <c r="D42" s="62">
        <v>5</v>
      </c>
      <c r="E42" s="22" t="s">
        <v>739</v>
      </c>
      <c r="F42" s="22" t="s">
        <v>740</v>
      </c>
      <c r="G42" s="87">
        <v>31.9</v>
      </c>
      <c r="H42" s="87">
        <v>0</v>
      </c>
      <c r="I42" s="21">
        <v>3</v>
      </c>
      <c r="J42" s="35" t="s">
        <v>29</v>
      </c>
    </row>
    <row r="43" ht="60" customHeight="1" spans="1:10">
      <c r="A43" s="99">
        <v>42</v>
      </c>
      <c r="B43" s="99">
        <v>1111</v>
      </c>
      <c r="C43" s="22" t="s">
        <v>778</v>
      </c>
      <c r="D43" s="62">
        <v>5</v>
      </c>
      <c r="E43" s="22" t="s">
        <v>739</v>
      </c>
      <c r="F43" s="22" t="s">
        <v>740</v>
      </c>
      <c r="G43" s="87">
        <v>41.4</v>
      </c>
      <c r="H43" s="87">
        <v>0</v>
      </c>
      <c r="I43" s="21">
        <v>3</v>
      </c>
      <c r="J43" s="35" t="s">
        <v>29</v>
      </c>
    </row>
    <row r="44" ht="60" customHeight="1" spans="1:10">
      <c r="A44" s="99">
        <v>43</v>
      </c>
      <c r="B44" s="99">
        <v>1113</v>
      </c>
      <c r="C44" s="22" t="s">
        <v>779</v>
      </c>
      <c r="D44" s="62">
        <v>3</v>
      </c>
      <c r="E44" s="22" t="s">
        <v>747</v>
      </c>
      <c r="F44" s="22" t="s">
        <v>740</v>
      </c>
      <c r="G44" s="87">
        <v>24</v>
      </c>
      <c r="H44" s="87">
        <v>0</v>
      </c>
      <c r="I44" s="21">
        <v>3</v>
      </c>
      <c r="J44" s="35" t="s">
        <v>29</v>
      </c>
    </row>
    <row r="45" ht="60" customHeight="1" spans="1:10">
      <c r="A45" s="99">
        <v>44</v>
      </c>
      <c r="B45" s="99">
        <v>1114</v>
      </c>
      <c r="C45" s="22" t="s">
        <v>780</v>
      </c>
      <c r="D45" s="62">
        <v>3</v>
      </c>
      <c r="E45" s="22" t="s">
        <v>747</v>
      </c>
      <c r="F45" s="22" t="s">
        <v>740</v>
      </c>
      <c r="G45" s="87">
        <v>37.2</v>
      </c>
      <c r="H45" s="87">
        <v>0</v>
      </c>
      <c r="I45" s="21">
        <v>2</v>
      </c>
      <c r="J45" s="35" t="s">
        <v>29</v>
      </c>
    </row>
    <row r="46" ht="60" customHeight="1" spans="1:10">
      <c r="A46" s="99">
        <v>45</v>
      </c>
      <c r="B46" s="99">
        <v>1115</v>
      </c>
      <c r="C46" s="22" t="s">
        <v>781</v>
      </c>
      <c r="D46" s="62">
        <v>5</v>
      </c>
      <c r="E46" s="22" t="s">
        <v>739</v>
      </c>
      <c r="F46" s="22" t="s">
        <v>740</v>
      </c>
      <c r="G46" s="107">
        <v>30</v>
      </c>
      <c r="H46" s="107">
        <v>0</v>
      </c>
      <c r="I46" s="21">
        <v>3</v>
      </c>
      <c r="J46" s="35" t="s">
        <v>29</v>
      </c>
    </row>
    <row r="47" ht="60" customHeight="1" spans="1:10">
      <c r="A47" s="99">
        <v>46</v>
      </c>
      <c r="B47" s="99">
        <v>1116</v>
      </c>
      <c r="C47" s="22" t="s">
        <v>782</v>
      </c>
      <c r="D47" s="62">
        <v>5</v>
      </c>
      <c r="E47" s="22" t="s">
        <v>739</v>
      </c>
      <c r="F47" s="22" t="s">
        <v>740</v>
      </c>
      <c r="G47" s="17">
        <v>45.82</v>
      </c>
      <c r="H47" s="17">
        <v>0</v>
      </c>
      <c r="I47" s="21">
        <v>3</v>
      </c>
      <c r="J47" s="35" t="s">
        <v>34</v>
      </c>
    </row>
    <row r="48" ht="60" customHeight="1" spans="1:10">
      <c r="A48" s="99">
        <v>47</v>
      </c>
      <c r="B48" s="99">
        <v>1117</v>
      </c>
      <c r="C48" s="22" t="s">
        <v>783</v>
      </c>
      <c r="D48" s="62">
        <v>3</v>
      </c>
      <c r="E48" s="22" t="s">
        <v>747</v>
      </c>
      <c r="F48" s="22" t="s">
        <v>740</v>
      </c>
      <c r="G48" s="107">
        <v>59.35</v>
      </c>
      <c r="H48" s="107">
        <v>0</v>
      </c>
      <c r="I48" s="21">
        <v>2</v>
      </c>
      <c r="J48" s="35" t="s">
        <v>29</v>
      </c>
    </row>
    <row r="49" ht="60" customHeight="1" spans="1:10">
      <c r="A49" s="99">
        <v>48</v>
      </c>
      <c r="B49" s="99">
        <v>1118</v>
      </c>
      <c r="C49" s="22" t="s">
        <v>784</v>
      </c>
      <c r="D49" s="62">
        <v>5</v>
      </c>
      <c r="E49" s="22" t="s">
        <v>739</v>
      </c>
      <c r="F49" s="22" t="s">
        <v>740</v>
      </c>
      <c r="G49" s="107">
        <v>51</v>
      </c>
      <c r="H49" s="107">
        <v>0</v>
      </c>
      <c r="I49" s="21">
        <v>3</v>
      </c>
      <c r="J49" s="35" t="s">
        <v>29</v>
      </c>
    </row>
    <row r="50" ht="60" customHeight="1" spans="1:10">
      <c r="A50" s="99">
        <v>49</v>
      </c>
      <c r="B50" s="99">
        <v>1120</v>
      </c>
      <c r="C50" s="22" t="s">
        <v>785</v>
      </c>
      <c r="D50" s="62">
        <v>5</v>
      </c>
      <c r="E50" s="22" t="s">
        <v>739</v>
      </c>
      <c r="F50" s="22" t="s">
        <v>740</v>
      </c>
      <c r="G50" s="107">
        <v>55.93</v>
      </c>
      <c r="H50" s="107">
        <v>0</v>
      </c>
      <c r="I50" s="21">
        <v>3</v>
      </c>
      <c r="J50" s="35" t="s">
        <v>29</v>
      </c>
    </row>
    <row r="51" ht="60" customHeight="1" spans="1:10">
      <c r="A51" s="99">
        <v>50</v>
      </c>
      <c r="B51" s="99">
        <v>1121</v>
      </c>
      <c r="C51" s="22" t="s">
        <v>786</v>
      </c>
      <c r="D51" s="62">
        <v>5</v>
      </c>
      <c r="E51" s="22" t="s">
        <v>739</v>
      </c>
      <c r="F51" s="22" t="s">
        <v>740</v>
      </c>
      <c r="G51" s="107">
        <v>43.2</v>
      </c>
      <c r="H51" s="107">
        <v>0</v>
      </c>
      <c r="I51" s="21">
        <v>3</v>
      </c>
      <c r="J51" s="35" t="s">
        <v>29</v>
      </c>
    </row>
    <row r="52" ht="60" customHeight="1" spans="1:10">
      <c r="A52" s="99">
        <v>51</v>
      </c>
      <c r="B52" s="99">
        <v>1122</v>
      </c>
      <c r="C52" s="22" t="s">
        <v>787</v>
      </c>
      <c r="D52" s="62">
        <v>5</v>
      </c>
      <c r="E52" s="22" t="s">
        <v>739</v>
      </c>
      <c r="F52" s="22" t="s">
        <v>740</v>
      </c>
      <c r="G52" s="29">
        <v>53.36</v>
      </c>
      <c r="H52" s="29">
        <v>0</v>
      </c>
      <c r="I52" s="21">
        <v>3</v>
      </c>
      <c r="J52" s="35" t="s">
        <v>32</v>
      </c>
    </row>
    <row r="53" ht="60" customHeight="1" spans="1:10">
      <c r="A53" s="99">
        <v>52</v>
      </c>
      <c r="B53" s="99">
        <v>1123</v>
      </c>
      <c r="C53" s="22" t="s">
        <v>788</v>
      </c>
      <c r="D53" s="62">
        <v>3</v>
      </c>
      <c r="E53" s="22" t="s">
        <v>747</v>
      </c>
      <c r="F53" s="22" t="s">
        <v>740</v>
      </c>
      <c r="G53" s="29">
        <v>27.8</v>
      </c>
      <c r="H53" s="29">
        <v>0</v>
      </c>
      <c r="I53" s="21">
        <v>2</v>
      </c>
      <c r="J53" s="35" t="s">
        <v>32</v>
      </c>
    </row>
    <row r="54" ht="60" customHeight="1" spans="1:11">
      <c r="A54" s="99">
        <v>53</v>
      </c>
      <c r="B54" s="131">
        <v>1125</v>
      </c>
      <c r="C54" s="133" t="s">
        <v>704</v>
      </c>
      <c r="D54" s="137">
        <v>8</v>
      </c>
      <c r="E54" s="133" t="s">
        <v>705</v>
      </c>
      <c r="F54" s="133" t="s">
        <v>740</v>
      </c>
      <c r="G54" s="134">
        <v>76.41</v>
      </c>
      <c r="H54" s="134">
        <v>0</v>
      </c>
      <c r="I54" s="132">
        <v>2</v>
      </c>
      <c r="J54" s="135" t="s">
        <v>34</v>
      </c>
      <c r="K54" s="136"/>
    </row>
    <row r="55" ht="60" customHeight="1" spans="1:10">
      <c r="A55" s="99">
        <v>54</v>
      </c>
      <c r="B55" s="99">
        <v>1126</v>
      </c>
      <c r="C55" s="22" t="s">
        <v>789</v>
      </c>
      <c r="D55" s="62">
        <v>3</v>
      </c>
      <c r="E55" s="22" t="s">
        <v>747</v>
      </c>
      <c r="F55" s="22" t="s">
        <v>740</v>
      </c>
      <c r="G55" s="29">
        <v>38.94</v>
      </c>
      <c r="H55" s="29">
        <v>0</v>
      </c>
      <c r="I55" s="21">
        <v>2</v>
      </c>
      <c r="J55" s="35" t="s">
        <v>32</v>
      </c>
    </row>
    <row r="56" ht="60" customHeight="1" spans="1:11">
      <c r="A56" s="99">
        <v>55</v>
      </c>
      <c r="B56" s="131">
        <v>1127</v>
      </c>
      <c r="C56" s="133" t="s">
        <v>706</v>
      </c>
      <c r="D56" s="137">
        <v>8</v>
      </c>
      <c r="E56" s="133" t="s">
        <v>705</v>
      </c>
      <c r="F56" s="133" t="s">
        <v>740</v>
      </c>
      <c r="G56" s="134">
        <v>52</v>
      </c>
      <c r="H56" s="134">
        <v>0</v>
      </c>
      <c r="I56" s="132">
        <v>2</v>
      </c>
      <c r="J56" s="135" t="s">
        <v>29</v>
      </c>
      <c r="K56" s="136"/>
    </row>
    <row r="57" ht="60" customHeight="1" spans="1:10">
      <c r="A57" s="99">
        <v>56</v>
      </c>
      <c r="B57" s="99">
        <v>1128</v>
      </c>
      <c r="C57" s="22" t="s">
        <v>790</v>
      </c>
      <c r="D57" s="62">
        <v>3</v>
      </c>
      <c r="E57" s="22" t="s">
        <v>747</v>
      </c>
      <c r="F57" s="22" t="s">
        <v>740</v>
      </c>
      <c r="G57" s="107">
        <v>57.39</v>
      </c>
      <c r="H57" s="107">
        <v>0</v>
      </c>
      <c r="I57" s="21">
        <v>2</v>
      </c>
      <c r="J57" s="35" t="s">
        <v>29</v>
      </c>
    </row>
    <row r="58" ht="60" customHeight="1" spans="1:10">
      <c r="A58" s="99">
        <v>57</v>
      </c>
      <c r="B58" s="99">
        <v>1214</v>
      </c>
      <c r="C58" s="143" t="s">
        <v>159</v>
      </c>
      <c r="D58" s="99">
        <v>4</v>
      </c>
      <c r="E58" s="22" t="s">
        <v>160</v>
      </c>
      <c r="F58" s="22" t="s">
        <v>28</v>
      </c>
      <c r="G58" s="23">
        <v>29.94</v>
      </c>
      <c r="H58" s="23">
        <v>0</v>
      </c>
      <c r="I58" s="21">
        <v>2</v>
      </c>
      <c r="J58" s="35" t="s">
        <v>32</v>
      </c>
    </row>
    <row r="59" ht="60" customHeight="1" spans="1:10">
      <c r="A59" s="99">
        <v>58</v>
      </c>
      <c r="B59" s="99">
        <v>1355</v>
      </c>
      <c r="C59" s="22" t="s">
        <v>791</v>
      </c>
      <c r="D59" s="99">
        <v>2</v>
      </c>
      <c r="E59" s="22" t="s">
        <v>792</v>
      </c>
      <c r="F59" s="22" t="s">
        <v>28</v>
      </c>
      <c r="G59" s="17">
        <v>23.47</v>
      </c>
      <c r="H59" s="17">
        <v>0</v>
      </c>
      <c r="I59" s="21">
        <v>2</v>
      </c>
      <c r="J59" s="35" t="s">
        <v>34</v>
      </c>
    </row>
    <row r="60" ht="60" customHeight="1" spans="1:10">
      <c r="A60" s="99">
        <v>59</v>
      </c>
      <c r="B60" s="99">
        <v>1356</v>
      </c>
      <c r="C60" s="22" t="s">
        <v>793</v>
      </c>
      <c r="D60" s="99">
        <v>2</v>
      </c>
      <c r="E60" s="22" t="s">
        <v>792</v>
      </c>
      <c r="F60" s="22" t="s">
        <v>28</v>
      </c>
      <c r="G60" s="107">
        <v>47.95</v>
      </c>
      <c r="H60" s="107">
        <v>0</v>
      </c>
      <c r="I60" s="21">
        <v>2</v>
      </c>
      <c r="J60" s="35" t="s">
        <v>29</v>
      </c>
    </row>
    <row r="61" ht="60" customHeight="1" spans="1:10">
      <c r="A61" s="99">
        <v>60</v>
      </c>
      <c r="B61" s="99">
        <v>1357</v>
      </c>
      <c r="C61" s="22" t="s">
        <v>794</v>
      </c>
      <c r="D61" s="99">
        <v>2</v>
      </c>
      <c r="E61" s="22" t="s">
        <v>792</v>
      </c>
      <c r="F61" s="22" t="s">
        <v>28</v>
      </c>
      <c r="G61" s="17">
        <v>26.41</v>
      </c>
      <c r="H61" s="17">
        <v>0</v>
      </c>
      <c r="I61" s="21">
        <v>2</v>
      </c>
      <c r="J61" s="35" t="s">
        <v>34</v>
      </c>
    </row>
    <row r="62" ht="60" customHeight="1" spans="1:10">
      <c r="A62" s="99">
        <v>61</v>
      </c>
      <c r="B62" s="99">
        <v>1361</v>
      </c>
      <c r="C62" s="22" t="s">
        <v>795</v>
      </c>
      <c r="D62" s="99">
        <v>2</v>
      </c>
      <c r="E62" s="22" t="s">
        <v>792</v>
      </c>
      <c r="F62" s="22" t="s">
        <v>28</v>
      </c>
      <c r="G62" s="17">
        <v>26.41</v>
      </c>
      <c r="H62" s="17">
        <v>0</v>
      </c>
      <c r="I62" s="21">
        <v>2</v>
      </c>
      <c r="J62" s="35" t="s">
        <v>34</v>
      </c>
    </row>
    <row r="63" ht="60" customHeight="1" spans="1:10">
      <c r="A63" s="99">
        <v>62</v>
      </c>
      <c r="B63" s="99">
        <v>1363</v>
      </c>
      <c r="C63" s="22" t="s">
        <v>796</v>
      </c>
      <c r="D63" s="99">
        <v>2</v>
      </c>
      <c r="E63" s="22" t="s">
        <v>792</v>
      </c>
      <c r="F63" s="22" t="s">
        <v>28</v>
      </c>
      <c r="G63" s="17">
        <v>35.24</v>
      </c>
      <c r="H63" s="17">
        <v>0</v>
      </c>
      <c r="I63" s="21">
        <v>2</v>
      </c>
      <c r="J63" s="35" t="s">
        <v>34</v>
      </c>
    </row>
    <row r="64" ht="60" customHeight="1" spans="1:10">
      <c r="A64" s="99">
        <v>63</v>
      </c>
      <c r="B64" s="99">
        <v>1364</v>
      </c>
      <c r="C64" s="22" t="s">
        <v>797</v>
      </c>
      <c r="D64" s="99">
        <v>2</v>
      </c>
      <c r="E64" s="22" t="s">
        <v>792</v>
      </c>
      <c r="F64" s="22" t="s">
        <v>28</v>
      </c>
      <c r="G64" s="29">
        <v>44.9</v>
      </c>
      <c r="H64" s="29">
        <v>0</v>
      </c>
      <c r="I64" s="21">
        <v>2</v>
      </c>
      <c r="J64" s="35" t="s">
        <v>32</v>
      </c>
    </row>
    <row r="65" ht="60" customHeight="1" spans="1:10">
      <c r="A65" s="99">
        <v>64</v>
      </c>
      <c r="B65" s="99">
        <v>1367</v>
      </c>
      <c r="C65" s="22" t="s">
        <v>798</v>
      </c>
      <c r="D65" s="99">
        <v>2</v>
      </c>
      <c r="E65" s="22" t="s">
        <v>792</v>
      </c>
      <c r="F65" s="22" t="s">
        <v>28</v>
      </c>
      <c r="G65" s="107">
        <v>41.95</v>
      </c>
      <c r="H65" s="107">
        <v>0</v>
      </c>
      <c r="I65" s="21">
        <v>2</v>
      </c>
      <c r="J65" s="35" t="s">
        <v>29</v>
      </c>
    </row>
    <row r="66" ht="60" customHeight="1" spans="1:10">
      <c r="A66" s="99">
        <v>65</v>
      </c>
      <c r="B66" s="99">
        <v>1368</v>
      </c>
      <c r="C66" s="22" t="s">
        <v>799</v>
      </c>
      <c r="D66" s="99">
        <v>2</v>
      </c>
      <c r="E66" s="22" t="s">
        <v>792</v>
      </c>
      <c r="F66" s="22" t="s">
        <v>28</v>
      </c>
      <c r="G66" s="17">
        <v>29.35</v>
      </c>
      <c r="H66" s="17">
        <v>0</v>
      </c>
      <c r="I66" s="21">
        <v>2</v>
      </c>
      <c r="J66" s="35" t="s">
        <v>34</v>
      </c>
    </row>
    <row r="67" ht="60" customHeight="1" spans="1:10">
      <c r="A67" s="99">
        <v>66</v>
      </c>
      <c r="B67" s="99">
        <v>1369</v>
      </c>
      <c r="C67" s="22" t="s">
        <v>800</v>
      </c>
      <c r="D67" s="99">
        <v>2</v>
      </c>
      <c r="E67" s="22" t="s">
        <v>792</v>
      </c>
      <c r="F67" s="22" t="s">
        <v>28</v>
      </c>
      <c r="G67" s="107">
        <v>34.2</v>
      </c>
      <c r="H67" s="107">
        <v>0</v>
      </c>
      <c r="I67" s="21">
        <v>2</v>
      </c>
      <c r="J67" s="35" t="s">
        <v>29</v>
      </c>
    </row>
    <row r="68" ht="60" customHeight="1" spans="1:10">
      <c r="A68" s="99">
        <v>67</v>
      </c>
      <c r="B68" s="99">
        <v>1370</v>
      </c>
      <c r="C68" s="22" t="s">
        <v>801</v>
      </c>
      <c r="D68" s="99">
        <v>2</v>
      </c>
      <c r="E68" s="22" t="s">
        <v>792</v>
      </c>
      <c r="F68" s="22" t="s">
        <v>28</v>
      </c>
      <c r="G68" s="29">
        <v>39.92</v>
      </c>
      <c r="H68" s="29">
        <v>0</v>
      </c>
      <c r="I68" s="21">
        <v>2</v>
      </c>
      <c r="J68" s="35" t="s">
        <v>32</v>
      </c>
    </row>
    <row r="69" ht="60" customHeight="1" spans="1:10">
      <c r="A69" s="99">
        <v>68</v>
      </c>
      <c r="B69" s="99">
        <v>1371</v>
      </c>
      <c r="C69" s="22" t="s">
        <v>802</v>
      </c>
      <c r="D69" s="99">
        <v>2</v>
      </c>
      <c r="E69" s="22" t="s">
        <v>792</v>
      </c>
      <c r="F69" s="22" t="s">
        <v>28</v>
      </c>
      <c r="G69" s="14">
        <v>44.76</v>
      </c>
      <c r="H69" s="14">
        <v>89.52</v>
      </c>
      <c r="I69" s="21">
        <v>2</v>
      </c>
      <c r="J69" s="35" t="s">
        <v>41</v>
      </c>
    </row>
    <row r="70" ht="60" customHeight="1" spans="1:10">
      <c r="A70" s="99">
        <v>69</v>
      </c>
      <c r="B70" s="99">
        <v>1372</v>
      </c>
      <c r="C70" s="22" t="s">
        <v>803</v>
      </c>
      <c r="D70" s="99">
        <v>2</v>
      </c>
      <c r="E70" s="22" t="s">
        <v>792</v>
      </c>
      <c r="F70" s="22" t="s">
        <v>28</v>
      </c>
      <c r="G70" s="29">
        <v>37.03</v>
      </c>
      <c r="H70" s="29">
        <v>0</v>
      </c>
      <c r="I70" s="21">
        <v>2</v>
      </c>
      <c r="J70" s="35" t="s">
        <v>32</v>
      </c>
    </row>
    <row r="71" ht="60" customHeight="1" spans="1:10">
      <c r="A71" s="99">
        <v>70</v>
      </c>
      <c r="B71" s="99">
        <v>1373</v>
      </c>
      <c r="C71" s="22" t="s">
        <v>804</v>
      </c>
      <c r="D71" s="99">
        <v>2</v>
      </c>
      <c r="E71" s="22" t="s">
        <v>792</v>
      </c>
      <c r="F71" s="22" t="s">
        <v>28</v>
      </c>
      <c r="G71" s="14">
        <v>41.7</v>
      </c>
      <c r="H71" s="14">
        <v>83.4</v>
      </c>
      <c r="I71" s="21">
        <v>2</v>
      </c>
      <c r="J71" s="35" t="s">
        <v>41</v>
      </c>
    </row>
    <row r="73" spans="1:9">
      <c r="A73">
        <f>A71</f>
        <v>70</v>
      </c>
      <c r="C73" s="3" t="s">
        <v>713</v>
      </c>
      <c r="F73" s="3" t="s">
        <v>64</v>
      </c>
      <c r="I73" s="144">
        <f>SUM(I2:I71)</f>
        <v>205</v>
      </c>
    </row>
    <row r="74" spans="3:3">
      <c r="C74" s="3" t="s">
        <v>805</v>
      </c>
    </row>
    <row r="75" spans="3:3">
      <c r="C75" s="3" t="s">
        <v>806</v>
      </c>
    </row>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sheetData>
  <autoFilter xmlns:etc="http://www.wps.cn/officeDocument/2017/etCustomData" ref="B1:J71"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98"/>
  <sheetViews>
    <sheetView workbookViewId="0">
      <selection activeCell="C2" sqref="C2"/>
    </sheetView>
  </sheetViews>
  <sheetFormatPr defaultColWidth="9.1047619047619" defaultRowHeight="12.75"/>
  <cols>
    <col min="2" max="2" width="7.66666666666667"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9.1047619047619" style="4" hidden="1" customWidth="1"/>
    <col min="9" max="9" width="12.6666666666667" style="2" customWidth="1"/>
    <col min="10" max="10" width="14.552380952381" style="3" customWidth="1"/>
    <col min="11" max="42" width="9.1047619047619" customWidth="1"/>
  </cols>
  <sheetData>
    <row r="1" ht="25.5" spans="1:10">
      <c r="A1" s="129" t="s">
        <v>15</v>
      </c>
      <c r="B1" s="5" t="s">
        <v>16</v>
      </c>
      <c r="C1" s="6" t="s">
        <v>17</v>
      </c>
      <c r="D1" s="5" t="s">
        <v>18</v>
      </c>
      <c r="E1" s="6" t="s">
        <v>19</v>
      </c>
      <c r="F1" s="6" t="s">
        <v>20</v>
      </c>
      <c r="G1" s="7" t="s">
        <v>21</v>
      </c>
      <c r="H1" s="7" t="s">
        <v>22</v>
      </c>
      <c r="I1" s="6" t="s">
        <v>807</v>
      </c>
      <c r="J1" s="31" t="s">
        <v>24</v>
      </c>
    </row>
    <row r="2" ht="60" customHeight="1" spans="1:11">
      <c r="A2" s="131">
        <v>1</v>
      </c>
      <c r="B2" s="132">
        <v>380</v>
      </c>
      <c r="C2" s="133" t="s">
        <v>808</v>
      </c>
      <c r="D2" s="132" t="s">
        <v>280</v>
      </c>
      <c r="E2" s="133" t="s">
        <v>809</v>
      </c>
      <c r="F2" s="133" t="s">
        <v>810</v>
      </c>
      <c r="G2" s="134">
        <v>105</v>
      </c>
      <c r="H2" s="134">
        <v>0</v>
      </c>
      <c r="I2" s="132">
        <v>7</v>
      </c>
      <c r="J2" s="135" t="s">
        <v>29</v>
      </c>
      <c r="K2" s="136"/>
    </row>
    <row r="3" ht="60" customHeight="1" spans="1:11">
      <c r="A3" s="131">
        <v>2</v>
      </c>
      <c r="B3" s="132">
        <v>381</v>
      </c>
      <c r="C3" s="133" t="s">
        <v>811</v>
      </c>
      <c r="D3" s="132" t="s">
        <v>280</v>
      </c>
      <c r="E3" s="133" t="s">
        <v>809</v>
      </c>
      <c r="F3" s="133" t="s">
        <v>810</v>
      </c>
      <c r="G3" s="134">
        <v>105.51</v>
      </c>
      <c r="H3" s="134">
        <v>1055.1</v>
      </c>
      <c r="I3" s="132">
        <v>3</v>
      </c>
      <c r="J3" s="135" t="s">
        <v>41</v>
      </c>
      <c r="K3" s="136"/>
    </row>
    <row r="4" ht="60" customHeight="1" spans="1:11">
      <c r="A4" s="131">
        <v>3</v>
      </c>
      <c r="B4" s="132">
        <v>382</v>
      </c>
      <c r="C4" s="133" t="s">
        <v>812</v>
      </c>
      <c r="D4" s="132" t="s">
        <v>177</v>
      </c>
      <c r="E4" s="133" t="s">
        <v>813</v>
      </c>
      <c r="F4" s="133" t="s">
        <v>810</v>
      </c>
      <c r="G4" s="134">
        <v>117.91</v>
      </c>
      <c r="H4" s="134">
        <v>0</v>
      </c>
      <c r="I4" s="132">
        <v>10</v>
      </c>
      <c r="J4" s="135" t="s">
        <v>32</v>
      </c>
      <c r="K4" s="136"/>
    </row>
    <row r="5" ht="60" customHeight="1" spans="1:11">
      <c r="A5" s="131">
        <v>4</v>
      </c>
      <c r="B5" s="132">
        <v>383</v>
      </c>
      <c r="C5" s="133" t="s">
        <v>814</v>
      </c>
      <c r="D5" s="132" t="s">
        <v>280</v>
      </c>
      <c r="E5" s="133" t="s">
        <v>809</v>
      </c>
      <c r="F5" s="133" t="s">
        <v>810</v>
      </c>
      <c r="G5" s="134">
        <v>98.7</v>
      </c>
      <c r="H5" s="134">
        <v>0</v>
      </c>
      <c r="I5" s="132">
        <v>7</v>
      </c>
      <c r="J5" s="135" t="s">
        <v>124</v>
      </c>
      <c r="K5" s="136"/>
    </row>
    <row r="6" ht="69" customHeight="1" spans="1:11">
      <c r="A6" s="131">
        <v>5</v>
      </c>
      <c r="B6" s="132">
        <v>384</v>
      </c>
      <c r="C6" s="133" t="s">
        <v>815</v>
      </c>
      <c r="D6" s="132" t="s">
        <v>280</v>
      </c>
      <c r="E6" s="133" t="s">
        <v>809</v>
      </c>
      <c r="F6" s="133" t="s">
        <v>810</v>
      </c>
      <c r="G6" s="134">
        <v>143</v>
      </c>
      <c r="H6" s="134">
        <v>0</v>
      </c>
      <c r="I6" s="132">
        <v>5</v>
      </c>
      <c r="J6" s="135" t="s">
        <v>32</v>
      </c>
      <c r="K6" s="136"/>
    </row>
    <row r="7" ht="69" customHeight="1" spans="1:11">
      <c r="A7" s="131">
        <v>6</v>
      </c>
      <c r="B7" s="132">
        <v>385</v>
      </c>
      <c r="C7" s="133" t="s">
        <v>816</v>
      </c>
      <c r="D7" s="132" t="s">
        <v>280</v>
      </c>
      <c r="E7" s="133" t="s">
        <v>809</v>
      </c>
      <c r="F7" s="133" t="s">
        <v>810</v>
      </c>
      <c r="G7" s="134">
        <v>283.2</v>
      </c>
      <c r="H7" s="134">
        <v>0</v>
      </c>
      <c r="I7" s="132">
        <v>7</v>
      </c>
      <c r="J7" s="135" t="s">
        <v>32</v>
      </c>
      <c r="K7" s="136"/>
    </row>
    <row r="8" ht="74" customHeight="1" spans="1:11">
      <c r="A8" s="131">
        <v>7</v>
      </c>
      <c r="B8" s="132">
        <v>386</v>
      </c>
      <c r="C8" s="133" t="s">
        <v>817</v>
      </c>
      <c r="D8" s="132">
        <v>15</v>
      </c>
      <c r="E8" s="133" t="s">
        <v>818</v>
      </c>
      <c r="F8" s="133" t="s">
        <v>810</v>
      </c>
      <c r="G8" s="134">
        <v>127.7</v>
      </c>
      <c r="H8" s="134">
        <v>0</v>
      </c>
      <c r="I8" s="132">
        <v>7</v>
      </c>
      <c r="J8" s="135" t="s">
        <v>124</v>
      </c>
      <c r="K8" s="136"/>
    </row>
    <row r="9" ht="60" customHeight="1" spans="1:11">
      <c r="A9" s="131">
        <v>8</v>
      </c>
      <c r="B9" s="132">
        <v>387</v>
      </c>
      <c r="C9" s="133" t="s">
        <v>819</v>
      </c>
      <c r="D9" s="132" t="s">
        <v>280</v>
      </c>
      <c r="E9" s="133" t="s">
        <v>809</v>
      </c>
      <c r="F9" s="133" t="s">
        <v>810</v>
      </c>
      <c r="G9" s="134">
        <v>332.8</v>
      </c>
      <c r="H9" s="134">
        <v>0</v>
      </c>
      <c r="I9" s="132">
        <v>3</v>
      </c>
      <c r="J9" s="135" t="s">
        <v>32</v>
      </c>
      <c r="K9" s="136"/>
    </row>
    <row r="10" ht="60" customHeight="1" spans="1:11">
      <c r="A10" s="131">
        <v>9</v>
      </c>
      <c r="B10" s="132">
        <v>389</v>
      </c>
      <c r="C10" s="133" t="s">
        <v>820</v>
      </c>
      <c r="D10" s="132" t="s">
        <v>280</v>
      </c>
      <c r="E10" s="133" t="s">
        <v>809</v>
      </c>
      <c r="F10" s="133" t="s">
        <v>810</v>
      </c>
      <c r="G10" s="134">
        <v>112.59</v>
      </c>
      <c r="H10" s="134">
        <v>0</v>
      </c>
      <c r="I10" s="132">
        <v>7</v>
      </c>
      <c r="J10" s="135" t="s">
        <v>34</v>
      </c>
      <c r="K10" s="136"/>
    </row>
    <row r="11" ht="60" customHeight="1" spans="1:11">
      <c r="A11" s="131">
        <v>10</v>
      </c>
      <c r="B11" s="132">
        <v>390</v>
      </c>
      <c r="C11" s="133" t="s">
        <v>821</v>
      </c>
      <c r="D11" s="132" t="s">
        <v>280</v>
      </c>
      <c r="E11" s="133" t="s">
        <v>809</v>
      </c>
      <c r="F11" s="133" t="s">
        <v>810</v>
      </c>
      <c r="G11" s="134">
        <v>138.19</v>
      </c>
      <c r="H11" s="134">
        <v>0</v>
      </c>
      <c r="I11" s="132">
        <v>5</v>
      </c>
      <c r="J11" s="135" t="s">
        <v>32</v>
      </c>
      <c r="K11" s="136"/>
    </row>
    <row r="12" ht="60" customHeight="1" spans="1:11">
      <c r="A12" s="131">
        <v>11</v>
      </c>
      <c r="B12" s="132">
        <v>391</v>
      </c>
      <c r="C12" s="133" t="s">
        <v>822</v>
      </c>
      <c r="D12" s="132">
        <v>7</v>
      </c>
      <c r="E12" s="133" t="s">
        <v>823</v>
      </c>
      <c r="F12" s="133" t="s">
        <v>810</v>
      </c>
      <c r="G12" s="134">
        <v>177.8</v>
      </c>
      <c r="H12" s="134">
        <v>0</v>
      </c>
      <c r="I12" s="132">
        <v>5</v>
      </c>
      <c r="J12" s="135" t="s">
        <v>29</v>
      </c>
      <c r="K12" s="136"/>
    </row>
    <row r="13" ht="60" customHeight="1" spans="1:11">
      <c r="A13" s="131">
        <v>12</v>
      </c>
      <c r="B13" s="132">
        <v>392</v>
      </c>
      <c r="C13" s="133" t="s">
        <v>824</v>
      </c>
      <c r="D13" s="132" t="s">
        <v>280</v>
      </c>
      <c r="E13" s="133" t="s">
        <v>809</v>
      </c>
      <c r="F13" s="133" t="s">
        <v>810</v>
      </c>
      <c r="G13" s="134">
        <v>314.4</v>
      </c>
      <c r="H13" s="134">
        <v>0</v>
      </c>
      <c r="I13" s="132">
        <v>5</v>
      </c>
      <c r="J13" s="135" t="s">
        <v>32</v>
      </c>
      <c r="K13" s="136"/>
    </row>
    <row r="14" ht="60" customHeight="1" spans="1:11">
      <c r="A14" s="131">
        <v>13</v>
      </c>
      <c r="B14" s="132">
        <v>393</v>
      </c>
      <c r="C14" s="133" t="s">
        <v>825</v>
      </c>
      <c r="D14" s="132" t="s">
        <v>26</v>
      </c>
      <c r="E14" s="133" t="s">
        <v>826</v>
      </c>
      <c r="F14" s="133" t="s">
        <v>810</v>
      </c>
      <c r="G14" s="134">
        <v>77.38</v>
      </c>
      <c r="H14" s="134">
        <v>0</v>
      </c>
      <c r="I14" s="132">
        <v>3</v>
      </c>
      <c r="J14" s="135" t="s">
        <v>29</v>
      </c>
      <c r="K14" s="136"/>
    </row>
    <row r="15" ht="72" customHeight="1" spans="1:11">
      <c r="A15" s="131">
        <v>14</v>
      </c>
      <c r="B15" s="132">
        <v>394</v>
      </c>
      <c r="C15" s="133" t="s">
        <v>827</v>
      </c>
      <c r="D15" s="132" t="s">
        <v>269</v>
      </c>
      <c r="E15" s="133" t="s">
        <v>828</v>
      </c>
      <c r="F15" s="133" t="s">
        <v>810</v>
      </c>
      <c r="G15" s="134">
        <v>66.25</v>
      </c>
      <c r="H15" s="134">
        <v>0</v>
      </c>
      <c r="I15" s="132">
        <v>2</v>
      </c>
      <c r="J15" s="135" t="s">
        <v>29</v>
      </c>
      <c r="K15" s="136"/>
    </row>
    <row r="16" ht="60" customHeight="1" spans="1:11">
      <c r="A16" s="131">
        <v>15</v>
      </c>
      <c r="B16" s="132">
        <v>395</v>
      </c>
      <c r="C16" s="133" t="s">
        <v>829</v>
      </c>
      <c r="D16" s="132" t="s">
        <v>280</v>
      </c>
      <c r="E16" s="133" t="s">
        <v>809</v>
      </c>
      <c r="F16" s="133" t="s">
        <v>810</v>
      </c>
      <c r="G16" s="134">
        <v>129.23</v>
      </c>
      <c r="H16" s="134">
        <v>1292.3</v>
      </c>
      <c r="I16" s="132">
        <v>5</v>
      </c>
      <c r="J16" s="135" t="s">
        <v>41</v>
      </c>
      <c r="K16" s="136"/>
    </row>
    <row r="17" ht="60" customHeight="1" spans="1:11">
      <c r="A17" s="131">
        <v>16</v>
      </c>
      <c r="B17" s="132">
        <v>396</v>
      </c>
      <c r="C17" s="133" t="s">
        <v>830</v>
      </c>
      <c r="D17" s="132" t="s">
        <v>280</v>
      </c>
      <c r="E17" s="133" t="s">
        <v>809</v>
      </c>
      <c r="F17" s="133" t="s">
        <v>810</v>
      </c>
      <c r="G17" s="134">
        <v>88.14</v>
      </c>
      <c r="H17" s="134">
        <v>881.4</v>
      </c>
      <c r="I17" s="132">
        <v>10</v>
      </c>
      <c r="J17" s="135" t="s">
        <v>41</v>
      </c>
      <c r="K17" s="136"/>
    </row>
    <row r="18" ht="60" customHeight="1" spans="1:11">
      <c r="A18" s="131">
        <v>17</v>
      </c>
      <c r="B18" s="132">
        <v>397</v>
      </c>
      <c r="C18" s="133" t="s">
        <v>831</v>
      </c>
      <c r="D18" s="132">
        <v>10</v>
      </c>
      <c r="E18" s="133" t="s">
        <v>809</v>
      </c>
      <c r="F18" s="133" t="s">
        <v>810</v>
      </c>
      <c r="G18" s="134">
        <v>252</v>
      </c>
      <c r="H18" s="134">
        <v>0</v>
      </c>
      <c r="I18" s="132">
        <v>7</v>
      </c>
      <c r="J18" s="135" t="s">
        <v>29</v>
      </c>
      <c r="K18" s="136"/>
    </row>
    <row r="19" ht="60" customHeight="1" spans="1:11">
      <c r="A19" s="131">
        <v>18</v>
      </c>
      <c r="B19" s="132">
        <v>398</v>
      </c>
      <c r="C19" s="133" t="s">
        <v>832</v>
      </c>
      <c r="D19" s="132" t="s">
        <v>280</v>
      </c>
      <c r="E19" s="133" t="s">
        <v>809</v>
      </c>
      <c r="F19" s="133" t="s">
        <v>810</v>
      </c>
      <c r="G19" s="134">
        <v>152.8</v>
      </c>
      <c r="H19" s="134">
        <v>0</v>
      </c>
      <c r="I19" s="132">
        <v>5</v>
      </c>
      <c r="J19" s="135" t="s">
        <v>32</v>
      </c>
      <c r="K19" s="136"/>
    </row>
    <row r="20" ht="73.95" customHeight="1" spans="1:11">
      <c r="A20" s="131">
        <v>19</v>
      </c>
      <c r="B20" s="132">
        <v>401</v>
      </c>
      <c r="C20" s="133" t="s">
        <v>833</v>
      </c>
      <c r="D20" s="132" t="s">
        <v>269</v>
      </c>
      <c r="E20" s="133" t="s">
        <v>828</v>
      </c>
      <c r="F20" s="133" t="s">
        <v>810</v>
      </c>
      <c r="G20" s="134">
        <v>63.04</v>
      </c>
      <c r="H20" s="134">
        <v>0</v>
      </c>
      <c r="I20" s="132">
        <v>2</v>
      </c>
      <c r="J20" s="135" t="s">
        <v>32</v>
      </c>
      <c r="K20" s="136"/>
    </row>
    <row r="21" ht="60" customHeight="1" spans="1:11">
      <c r="A21" s="131">
        <v>20</v>
      </c>
      <c r="B21" s="132">
        <v>402</v>
      </c>
      <c r="C21" s="133" t="s">
        <v>834</v>
      </c>
      <c r="D21" s="132">
        <v>7</v>
      </c>
      <c r="E21" s="133" t="s">
        <v>823</v>
      </c>
      <c r="F21" s="133" t="s">
        <v>810</v>
      </c>
      <c r="G21" s="134">
        <v>240.29</v>
      </c>
      <c r="H21" s="134">
        <v>1682.03</v>
      </c>
      <c r="I21" s="132">
        <v>5</v>
      </c>
      <c r="J21" s="135" t="s">
        <v>41</v>
      </c>
      <c r="K21" s="136"/>
    </row>
    <row r="22" ht="60" customHeight="1" spans="1:11">
      <c r="A22" s="131">
        <v>21</v>
      </c>
      <c r="B22" s="132">
        <v>403</v>
      </c>
      <c r="C22" s="133" t="s">
        <v>835</v>
      </c>
      <c r="D22" s="132" t="s">
        <v>280</v>
      </c>
      <c r="E22" s="133" t="s">
        <v>809</v>
      </c>
      <c r="F22" s="133" t="s">
        <v>810</v>
      </c>
      <c r="G22" s="134">
        <v>213.7</v>
      </c>
      <c r="H22" s="134">
        <v>0</v>
      </c>
      <c r="I22" s="132">
        <v>7</v>
      </c>
      <c r="J22" s="135" t="s">
        <v>124</v>
      </c>
      <c r="K22" s="136"/>
    </row>
    <row r="23" ht="70.05" customHeight="1" spans="1:11">
      <c r="A23" s="131">
        <v>22</v>
      </c>
      <c r="B23" s="132">
        <v>404</v>
      </c>
      <c r="C23" s="133" t="s">
        <v>836</v>
      </c>
      <c r="D23" s="132">
        <v>7</v>
      </c>
      <c r="E23" s="133" t="s">
        <v>823</v>
      </c>
      <c r="F23" s="133" t="s">
        <v>810</v>
      </c>
      <c r="G23" s="134">
        <v>97.06</v>
      </c>
      <c r="H23" s="134">
        <v>1139</v>
      </c>
      <c r="I23" s="132">
        <v>3</v>
      </c>
      <c r="J23" s="135" t="s">
        <v>34</v>
      </c>
      <c r="K23" s="136"/>
    </row>
    <row r="24" ht="93" customHeight="1" spans="1:11">
      <c r="A24" s="131">
        <v>23</v>
      </c>
      <c r="B24" s="132">
        <v>405</v>
      </c>
      <c r="C24" s="133" t="s">
        <v>837</v>
      </c>
      <c r="D24" s="132" t="s">
        <v>280</v>
      </c>
      <c r="E24" s="133" t="s">
        <v>809</v>
      </c>
      <c r="F24" s="133" t="s">
        <v>810</v>
      </c>
      <c r="G24" s="134">
        <v>45.56</v>
      </c>
      <c r="H24" s="134">
        <v>455.6</v>
      </c>
      <c r="I24" s="132">
        <v>10</v>
      </c>
      <c r="J24" s="135" t="s">
        <v>41</v>
      </c>
      <c r="K24" s="136"/>
    </row>
    <row r="25" ht="60" customHeight="1" spans="1:11">
      <c r="A25" s="131">
        <v>24</v>
      </c>
      <c r="B25" s="132">
        <v>406</v>
      </c>
      <c r="C25" s="133" t="s">
        <v>838</v>
      </c>
      <c r="D25" s="132" t="s">
        <v>280</v>
      </c>
      <c r="E25" s="133" t="s">
        <v>809</v>
      </c>
      <c r="F25" s="133" t="s">
        <v>810</v>
      </c>
      <c r="G25" s="134">
        <v>132.3</v>
      </c>
      <c r="H25" s="134">
        <v>0</v>
      </c>
      <c r="I25" s="132">
        <v>3</v>
      </c>
      <c r="J25" s="135" t="s">
        <v>29</v>
      </c>
      <c r="K25" s="136"/>
    </row>
    <row r="26" ht="60" customHeight="1" spans="1:11">
      <c r="A26" s="131">
        <v>25</v>
      </c>
      <c r="B26" s="132">
        <v>408</v>
      </c>
      <c r="C26" s="133" t="s">
        <v>839</v>
      </c>
      <c r="D26" s="132" t="s">
        <v>280</v>
      </c>
      <c r="E26" s="133" t="s">
        <v>809</v>
      </c>
      <c r="F26" s="133" t="s">
        <v>810</v>
      </c>
      <c r="G26" s="134">
        <v>276.09</v>
      </c>
      <c r="H26" s="134">
        <v>2760.9</v>
      </c>
      <c r="I26" s="132">
        <v>5</v>
      </c>
      <c r="J26" s="135" t="s">
        <v>41</v>
      </c>
      <c r="K26" s="136"/>
    </row>
    <row r="27" ht="60" customHeight="1" spans="1:11">
      <c r="A27" s="131">
        <v>26</v>
      </c>
      <c r="B27" s="132">
        <v>409</v>
      </c>
      <c r="C27" s="133" t="s">
        <v>840</v>
      </c>
      <c r="D27" s="132" t="s">
        <v>280</v>
      </c>
      <c r="E27" s="133" t="s">
        <v>809</v>
      </c>
      <c r="F27" s="133" t="s">
        <v>810</v>
      </c>
      <c r="G27" s="134">
        <v>71.52</v>
      </c>
      <c r="H27" s="134">
        <v>0</v>
      </c>
      <c r="I27" s="132">
        <v>5</v>
      </c>
      <c r="J27" s="135" t="s">
        <v>29</v>
      </c>
      <c r="K27" s="136"/>
    </row>
    <row r="28" ht="60" customHeight="1" spans="1:11">
      <c r="A28" s="131">
        <v>27</v>
      </c>
      <c r="B28" s="132">
        <v>410</v>
      </c>
      <c r="C28" s="133" t="s">
        <v>841</v>
      </c>
      <c r="D28" s="132">
        <v>8</v>
      </c>
      <c r="E28" s="133" t="s">
        <v>842</v>
      </c>
      <c r="F28" s="133" t="s">
        <v>810</v>
      </c>
      <c r="G28" s="134">
        <v>155.5</v>
      </c>
      <c r="H28" s="134">
        <v>0</v>
      </c>
      <c r="I28" s="132">
        <v>4</v>
      </c>
      <c r="J28" s="135" t="s">
        <v>124</v>
      </c>
      <c r="K28" s="136"/>
    </row>
    <row r="29" ht="60" customHeight="1" spans="1:11">
      <c r="A29" s="131">
        <v>28</v>
      </c>
      <c r="B29" s="132">
        <v>411</v>
      </c>
      <c r="C29" s="133" t="s">
        <v>843</v>
      </c>
      <c r="D29" s="132">
        <v>5</v>
      </c>
      <c r="E29" s="133" t="s">
        <v>844</v>
      </c>
      <c r="F29" s="133" t="s">
        <v>810</v>
      </c>
      <c r="G29" s="134">
        <v>29</v>
      </c>
      <c r="H29" s="134">
        <v>0</v>
      </c>
      <c r="I29" s="132">
        <v>2</v>
      </c>
      <c r="J29" s="135" t="s">
        <v>29</v>
      </c>
      <c r="K29" s="136"/>
    </row>
    <row r="30" ht="72" customHeight="1" spans="1:11">
      <c r="A30" s="131">
        <v>29</v>
      </c>
      <c r="B30" s="132">
        <v>412</v>
      </c>
      <c r="C30" s="133" t="s">
        <v>845</v>
      </c>
      <c r="D30" s="132" t="s">
        <v>280</v>
      </c>
      <c r="E30" s="133" t="s">
        <v>809</v>
      </c>
      <c r="F30" s="133" t="s">
        <v>810</v>
      </c>
      <c r="G30" s="134">
        <v>168.8</v>
      </c>
      <c r="H30" s="134">
        <v>0</v>
      </c>
      <c r="I30" s="132">
        <v>7</v>
      </c>
      <c r="J30" s="135" t="s">
        <v>32</v>
      </c>
      <c r="K30" s="136"/>
    </row>
    <row r="31" ht="60" customHeight="1" spans="1:11">
      <c r="A31" s="131">
        <v>30</v>
      </c>
      <c r="B31" s="132">
        <v>413</v>
      </c>
      <c r="C31" s="133" t="s">
        <v>846</v>
      </c>
      <c r="D31" s="132" t="s">
        <v>280</v>
      </c>
      <c r="E31" s="133" t="s">
        <v>809</v>
      </c>
      <c r="F31" s="133" t="s">
        <v>810</v>
      </c>
      <c r="G31" s="134">
        <v>208</v>
      </c>
      <c r="H31" s="134">
        <v>0</v>
      </c>
      <c r="I31" s="132">
        <v>7</v>
      </c>
      <c r="J31" s="135" t="s">
        <v>124</v>
      </c>
      <c r="K31" s="136"/>
    </row>
    <row r="32" ht="60" customHeight="1" spans="1:11">
      <c r="A32" s="131">
        <v>31</v>
      </c>
      <c r="B32" s="132">
        <v>414</v>
      </c>
      <c r="C32" s="133" t="s">
        <v>847</v>
      </c>
      <c r="D32" s="132">
        <v>7</v>
      </c>
      <c r="E32" s="133" t="s">
        <v>823</v>
      </c>
      <c r="F32" s="133" t="s">
        <v>810</v>
      </c>
      <c r="G32" s="134">
        <v>36.63</v>
      </c>
      <c r="H32" s="134">
        <v>256.41</v>
      </c>
      <c r="I32" s="132">
        <v>3</v>
      </c>
      <c r="J32" s="135" t="s">
        <v>41</v>
      </c>
      <c r="K32" s="136"/>
    </row>
    <row r="33" ht="60" customHeight="1" spans="1:11">
      <c r="A33" s="131">
        <v>32</v>
      </c>
      <c r="B33" s="132">
        <v>415</v>
      </c>
      <c r="C33" s="133" t="s">
        <v>848</v>
      </c>
      <c r="D33" s="132">
        <v>3</v>
      </c>
      <c r="E33" s="133" t="s">
        <v>826</v>
      </c>
      <c r="F33" s="133" t="s">
        <v>810</v>
      </c>
      <c r="G33" s="134">
        <v>29.35</v>
      </c>
      <c r="H33" s="134">
        <v>0</v>
      </c>
      <c r="I33" s="132">
        <v>3</v>
      </c>
      <c r="J33" s="135" t="s">
        <v>34</v>
      </c>
      <c r="K33" s="136"/>
    </row>
    <row r="34" ht="60" customHeight="1" spans="1:11">
      <c r="A34" s="131">
        <v>33</v>
      </c>
      <c r="B34" s="132">
        <v>416</v>
      </c>
      <c r="C34" s="133" t="s">
        <v>849</v>
      </c>
      <c r="D34" s="132">
        <v>5</v>
      </c>
      <c r="E34" s="133" t="s">
        <v>844</v>
      </c>
      <c r="F34" s="133" t="s">
        <v>810</v>
      </c>
      <c r="G34" s="134">
        <v>295.06</v>
      </c>
      <c r="H34" s="134">
        <v>1475.3</v>
      </c>
      <c r="I34" s="132">
        <v>2</v>
      </c>
      <c r="J34" s="135" t="s">
        <v>41</v>
      </c>
      <c r="K34" s="136"/>
    </row>
    <row r="35" ht="60" customHeight="1" spans="1:11">
      <c r="A35" s="131">
        <v>34</v>
      </c>
      <c r="B35" s="132">
        <v>417</v>
      </c>
      <c r="C35" s="133" t="s">
        <v>850</v>
      </c>
      <c r="D35" s="132" t="s">
        <v>280</v>
      </c>
      <c r="E35" s="133" t="s">
        <v>809</v>
      </c>
      <c r="F35" s="133" t="s">
        <v>810</v>
      </c>
      <c r="G35" s="134">
        <v>270.87</v>
      </c>
      <c r="H35" s="134">
        <v>0</v>
      </c>
      <c r="I35" s="132">
        <v>7</v>
      </c>
      <c r="J35" s="135" t="s">
        <v>32</v>
      </c>
      <c r="K35" s="136"/>
    </row>
    <row r="36" ht="60" customHeight="1" spans="1:11">
      <c r="A36" s="131">
        <v>35</v>
      </c>
      <c r="B36" s="132">
        <v>418</v>
      </c>
      <c r="C36" s="133" t="s">
        <v>851</v>
      </c>
      <c r="D36" s="132" t="s">
        <v>280</v>
      </c>
      <c r="E36" s="133" t="s">
        <v>809</v>
      </c>
      <c r="F36" s="133" t="s">
        <v>810</v>
      </c>
      <c r="G36" s="134">
        <v>363.74</v>
      </c>
      <c r="H36" s="134">
        <v>0</v>
      </c>
      <c r="I36" s="132">
        <v>7</v>
      </c>
      <c r="J36" s="135" t="s">
        <v>32</v>
      </c>
      <c r="K36" s="136"/>
    </row>
    <row r="37" ht="60" customHeight="1" spans="1:11">
      <c r="A37" s="131">
        <v>36</v>
      </c>
      <c r="B37" s="132">
        <v>419</v>
      </c>
      <c r="C37" s="133" t="s">
        <v>852</v>
      </c>
      <c r="D37" s="132" t="s">
        <v>280</v>
      </c>
      <c r="E37" s="133" t="s">
        <v>809</v>
      </c>
      <c r="F37" s="133" t="s">
        <v>810</v>
      </c>
      <c r="G37" s="134">
        <v>698</v>
      </c>
      <c r="H37" s="134">
        <v>0</v>
      </c>
      <c r="I37" s="132">
        <v>5</v>
      </c>
      <c r="J37" s="135" t="s">
        <v>124</v>
      </c>
      <c r="K37" s="136"/>
    </row>
    <row r="38" ht="60" customHeight="1" spans="1:11">
      <c r="A38" s="131">
        <v>37</v>
      </c>
      <c r="B38" s="132">
        <v>420</v>
      </c>
      <c r="C38" s="133" t="s">
        <v>853</v>
      </c>
      <c r="D38" s="132" t="s">
        <v>854</v>
      </c>
      <c r="E38" s="133" t="s">
        <v>855</v>
      </c>
      <c r="F38" s="133" t="s">
        <v>810</v>
      </c>
      <c r="G38" s="134">
        <v>326.25</v>
      </c>
      <c r="H38" s="134">
        <v>0</v>
      </c>
      <c r="I38" s="132">
        <v>12</v>
      </c>
      <c r="J38" s="135" t="s">
        <v>29</v>
      </c>
      <c r="K38" s="136"/>
    </row>
    <row r="39" ht="60" customHeight="1" spans="1:11">
      <c r="A39" s="131">
        <v>38</v>
      </c>
      <c r="B39" s="132">
        <v>421</v>
      </c>
      <c r="C39" s="133" t="s">
        <v>856</v>
      </c>
      <c r="D39" s="132" t="s">
        <v>269</v>
      </c>
      <c r="E39" s="133" t="s">
        <v>828</v>
      </c>
      <c r="F39" s="133" t="s">
        <v>810</v>
      </c>
      <c r="G39" s="134">
        <v>26.88</v>
      </c>
      <c r="H39" s="134">
        <v>0</v>
      </c>
      <c r="I39" s="132">
        <v>2</v>
      </c>
      <c r="J39" s="135" t="s">
        <v>29</v>
      </c>
      <c r="K39" s="136"/>
    </row>
    <row r="40" ht="60" customHeight="1" spans="1:11">
      <c r="A40" s="131">
        <v>39</v>
      </c>
      <c r="B40" s="132">
        <v>422</v>
      </c>
      <c r="C40" s="133" t="s">
        <v>857</v>
      </c>
      <c r="D40" s="132" t="s">
        <v>280</v>
      </c>
      <c r="E40" s="133" t="s">
        <v>809</v>
      </c>
      <c r="F40" s="133" t="s">
        <v>810</v>
      </c>
      <c r="G40" s="134">
        <v>58.18</v>
      </c>
      <c r="H40" s="134">
        <v>0</v>
      </c>
      <c r="I40" s="132">
        <v>5</v>
      </c>
      <c r="J40" s="135" t="s">
        <v>32</v>
      </c>
      <c r="K40" s="136"/>
    </row>
    <row r="41" ht="60" customHeight="1" spans="1:11">
      <c r="A41" s="131">
        <v>40</v>
      </c>
      <c r="B41" s="132">
        <v>423</v>
      </c>
      <c r="C41" s="133" t="s">
        <v>858</v>
      </c>
      <c r="D41" s="132" t="s">
        <v>280</v>
      </c>
      <c r="E41" s="133" t="s">
        <v>809</v>
      </c>
      <c r="F41" s="133" t="s">
        <v>810</v>
      </c>
      <c r="G41" s="134">
        <v>244.3</v>
      </c>
      <c r="H41" s="134">
        <v>0</v>
      </c>
      <c r="I41" s="132">
        <v>7</v>
      </c>
      <c r="J41" s="135" t="s">
        <v>29</v>
      </c>
      <c r="K41" s="136"/>
    </row>
    <row r="42" ht="60" customHeight="1" spans="1:11">
      <c r="A42" s="131">
        <v>41</v>
      </c>
      <c r="B42" s="132">
        <v>424</v>
      </c>
      <c r="C42" s="133" t="s">
        <v>859</v>
      </c>
      <c r="D42" s="132" t="s">
        <v>280</v>
      </c>
      <c r="E42" s="133" t="s">
        <v>809</v>
      </c>
      <c r="F42" s="133" t="s">
        <v>810</v>
      </c>
      <c r="G42" s="134">
        <v>189.9</v>
      </c>
      <c r="H42" s="134">
        <v>1899</v>
      </c>
      <c r="I42" s="132">
        <v>7</v>
      </c>
      <c r="J42" s="135" t="s">
        <v>41</v>
      </c>
      <c r="K42" s="136"/>
    </row>
    <row r="43" ht="60" customHeight="1" spans="1:11">
      <c r="A43" s="131">
        <v>42</v>
      </c>
      <c r="B43" s="132">
        <v>425</v>
      </c>
      <c r="C43" s="133" t="s">
        <v>860</v>
      </c>
      <c r="D43" s="132" t="s">
        <v>280</v>
      </c>
      <c r="E43" s="133" t="s">
        <v>809</v>
      </c>
      <c r="F43" s="133" t="s">
        <v>810</v>
      </c>
      <c r="G43" s="134">
        <v>111.3</v>
      </c>
      <c r="H43" s="134">
        <v>0</v>
      </c>
      <c r="I43" s="132">
        <v>5</v>
      </c>
      <c r="J43" s="135" t="s">
        <v>29</v>
      </c>
      <c r="K43" s="136"/>
    </row>
    <row r="44" ht="60" customHeight="1" spans="1:11">
      <c r="A44" s="131">
        <v>43</v>
      </c>
      <c r="B44" s="132">
        <v>426</v>
      </c>
      <c r="C44" s="133" t="s">
        <v>861</v>
      </c>
      <c r="D44" s="132">
        <v>5</v>
      </c>
      <c r="E44" s="133" t="s">
        <v>844</v>
      </c>
      <c r="F44" s="133" t="s">
        <v>810</v>
      </c>
      <c r="G44" s="134">
        <v>87</v>
      </c>
      <c r="H44" s="134">
        <v>0</v>
      </c>
      <c r="I44" s="132">
        <v>3</v>
      </c>
      <c r="J44" s="135" t="s">
        <v>124</v>
      </c>
      <c r="K44" s="136"/>
    </row>
    <row r="45" ht="60" customHeight="1" spans="1:11">
      <c r="A45" s="131">
        <v>44</v>
      </c>
      <c r="B45" s="132">
        <v>427</v>
      </c>
      <c r="C45" s="133" t="s">
        <v>862</v>
      </c>
      <c r="D45" s="132" t="s">
        <v>280</v>
      </c>
      <c r="E45" s="133" t="s">
        <v>809</v>
      </c>
      <c r="F45" s="133" t="s">
        <v>810</v>
      </c>
      <c r="G45" s="134">
        <v>129.9</v>
      </c>
      <c r="H45" s="134">
        <v>0</v>
      </c>
      <c r="I45" s="132">
        <v>7</v>
      </c>
      <c r="J45" s="135" t="s">
        <v>124</v>
      </c>
      <c r="K45" s="136"/>
    </row>
    <row r="46" ht="60" customHeight="1" spans="1:11">
      <c r="A46" s="131">
        <v>45</v>
      </c>
      <c r="B46" s="132">
        <v>429</v>
      </c>
      <c r="C46" s="133" t="s">
        <v>863</v>
      </c>
      <c r="D46" s="132" t="s">
        <v>280</v>
      </c>
      <c r="E46" s="133" t="s">
        <v>809</v>
      </c>
      <c r="F46" s="133" t="s">
        <v>810</v>
      </c>
      <c r="G46" s="134">
        <v>377.3</v>
      </c>
      <c r="H46" s="134">
        <v>0</v>
      </c>
      <c r="I46" s="132">
        <v>7</v>
      </c>
      <c r="J46" s="135" t="s">
        <v>29</v>
      </c>
      <c r="K46" s="136"/>
    </row>
    <row r="47" ht="60" customHeight="1" spans="1:11">
      <c r="A47" s="131">
        <v>46</v>
      </c>
      <c r="B47" s="132">
        <v>431</v>
      </c>
      <c r="C47" s="133" t="s">
        <v>864</v>
      </c>
      <c r="D47" s="132">
        <v>5</v>
      </c>
      <c r="E47" s="133" t="s">
        <v>844</v>
      </c>
      <c r="F47" s="133" t="s">
        <v>810</v>
      </c>
      <c r="G47" s="134">
        <v>32.2</v>
      </c>
      <c r="H47" s="134">
        <v>0</v>
      </c>
      <c r="I47" s="132">
        <v>3</v>
      </c>
      <c r="J47" s="135" t="s">
        <v>32</v>
      </c>
      <c r="K47" s="136"/>
    </row>
    <row r="48" ht="60" customHeight="1" spans="1:11">
      <c r="A48" s="131">
        <v>47</v>
      </c>
      <c r="B48" s="132">
        <v>432</v>
      </c>
      <c r="C48" s="133" t="s">
        <v>865</v>
      </c>
      <c r="D48" s="132" t="s">
        <v>272</v>
      </c>
      <c r="E48" s="133" t="s">
        <v>844</v>
      </c>
      <c r="F48" s="133" t="s">
        <v>810</v>
      </c>
      <c r="G48" s="134">
        <v>29.41</v>
      </c>
      <c r="H48" s="134">
        <v>0</v>
      </c>
      <c r="I48" s="132">
        <v>5</v>
      </c>
      <c r="J48" s="135" t="s">
        <v>29</v>
      </c>
      <c r="K48" s="136"/>
    </row>
    <row r="49" ht="60" customHeight="1" spans="1:11">
      <c r="A49" s="131">
        <v>48</v>
      </c>
      <c r="B49" s="132">
        <v>433</v>
      </c>
      <c r="C49" s="133" t="s">
        <v>866</v>
      </c>
      <c r="D49" s="132">
        <v>3</v>
      </c>
      <c r="E49" s="133" t="s">
        <v>826</v>
      </c>
      <c r="F49" s="133" t="s">
        <v>810</v>
      </c>
      <c r="G49" s="134">
        <v>35.68</v>
      </c>
      <c r="H49" s="134">
        <v>0</v>
      </c>
      <c r="I49" s="132">
        <v>3</v>
      </c>
      <c r="J49" s="135" t="s">
        <v>32</v>
      </c>
      <c r="K49" s="136"/>
    </row>
    <row r="50" ht="60" customHeight="1" spans="1:11">
      <c r="A50" s="131">
        <v>49</v>
      </c>
      <c r="B50" s="132">
        <v>434</v>
      </c>
      <c r="C50" s="133" t="s">
        <v>867</v>
      </c>
      <c r="D50" s="132" t="s">
        <v>269</v>
      </c>
      <c r="E50" s="133" t="s">
        <v>828</v>
      </c>
      <c r="F50" s="133" t="s">
        <v>810</v>
      </c>
      <c r="G50" s="134">
        <v>167.55</v>
      </c>
      <c r="H50" s="134">
        <v>335.1</v>
      </c>
      <c r="I50" s="132">
        <v>2</v>
      </c>
      <c r="J50" s="135" t="s">
        <v>41</v>
      </c>
      <c r="K50" s="136"/>
    </row>
    <row r="51" ht="60" customHeight="1" spans="1:11">
      <c r="A51" s="131">
        <v>50</v>
      </c>
      <c r="B51" s="132">
        <v>435</v>
      </c>
      <c r="C51" s="133" t="s">
        <v>868</v>
      </c>
      <c r="D51" s="132" t="s">
        <v>280</v>
      </c>
      <c r="E51" s="133" t="s">
        <v>809</v>
      </c>
      <c r="F51" s="133" t="s">
        <v>810</v>
      </c>
      <c r="G51" s="134">
        <v>142</v>
      </c>
      <c r="H51" s="134">
        <v>0</v>
      </c>
      <c r="I51" s="132">
        <v>5</v>
      </c>
      <c r="J51" s="135" t="s">
        <v>124</v>
      </c>
      <c r="K51" s="136"/>
    </row>
    <row r="52" ht="60" customHeight="1" spans="1:11">
      <c r="A52" s="131">
        <v>51</v>
      </c>
      <c r="B52" s="132">
        <v>436</v>
      </c>
      <c r="C52" s="133" t="s">
        <v>869</v>
      </c>
      <c r="D52" s="132" t="s">
        <v>280</v>
      </c>
      <c r="E52" s="133" t="s">
        <v>809</v>
      </c>
      <c r="F52" s="133" t="s">
        <v>810</v>
      </c>
      <c r="G52" s="134">
        <v>135</v>
      </c>
      <c r="H52" s="134">
        <v>0</v>
      </c>
      <c r="I52" s="132">
        <v>7</v>
      </c>
      <c r="J52" s="135" t="s">
        <v>32</v>
      </c>
      <c r="K52" s="136"/>
    </row>
    <row r="53" ht="60" customHeight="1" spans="1:11">
      <c r="A53" s="131">
        <v>52</v>
      </c>
      <c r="B53" s="132">
        <v>437</v>
      </c>
      <c r="C53" s="133" t="s">
        <v>870</v>
      </c>
      <c r="D53" s="132">
        <v>7</v>
      </c>
      <c r="E53" s="133" t="s">
        <v>823</v>
      </c>
      <c r="F53" s="133" t="s">
        <v>810</v>
      </c>
      <c r="G53" s="134">
        <v>122</v>
      </c>
      <c r="H53" s="134">
        <v>0</v>
      </c>
      <c r="I53" s="132">
        <v>3</v>
      </c>
      <c r="J53" s="135" t="s">
        <v>124</v>
      </c>
      <c r="K53" s="136"/>
    </row>
    <row r="54" ht="60" customHeight="1" spans="1:11">
      <c r="A54" s="131">
        <v>53</v>
      </c>
      <c r="B54" s="132">
        <v>438</v>
      </c>
      <c r="C54" s="133" t="s">
        <v>871</v>
      </c>
      <c r="D54" s="132">
        <v>15</v>
      </c>
      <c r="E54" s="133" t="s">
        <v>818</v>
      </c>
      <c r="F54" s="133" t="s">
        <v>810</v>
      </c>
      <c r="G54" s="134">
        <v>215</v>
      </c>
      <c r="H54" s="134">
        <v>0</v>
      </c>
      <c r="I54" s="132">
        <v>7</v>
      </c>
      <c r="J54" s="135" t="s">
        <v>124</v>
      </c>
      <c r="K54" s="136"/>
    </row>
    <row r="55" ht="60" customHeight="1" spans="1:11">
      <c r="A55" s="131">
        <v>54</v>
      </c>
      <c r="B55" s="132">
        <v>439</v>
      </c>
      <c r="C55" s="133" t="s">
        <v>872</v>
      </c>
      <c r="D55" s="132" t="s">
        <v>280</v>
      </c>
      <c r="E55" s="133" t="s">
        <v>809</v>
      </c>
      <c r="F55" s="133" t="s">
        <v>810</v>
      </c>
      <c r="G55" s="134">
        <v>301.7</v>
      </c>
      <c r="H55" s="134">
        <v>0</v>
      </c>
      <c r="I55" s="132">
        <v>5</v>
      </c>
      <c r="J55" s="135" t="s">
        <v>29</v>
      </c>
      <c r="K55" s="136"/>
    </row>
    <row r="56" ht="60" customHeight="1" spans="1:11">
      <c r="A56" s="131">
        <v>55</v>
      </c>
      <c r="B56" s="132">
        <v>440</v>
      </c>
      <c r="C56" s="133" t="s">
        <v>873</v>
      </c>
      <c r="D56" s="132">
        <v>7</v>
      </c>
      <c r="E56" s="133" t="s">
        <v>823</v>
      </c>
      <c r="F56" s="133" t="s">
        <v>810</v>
      </c>
      <c r="G56" s="134">
        <v>76.2</v>
      </c>
      <c r="H56" s="134">
        <v>0</v>
      </c>
      <c r="I56" s="132">
        <v>4</v>
      </c>
      <c r="J56" s="135" t="s">
        <v>124</v>
      </c>
      <c r="K56" s="136"/>
    </row>
    <row r="57" ht="60" customHeight="1" spans="1:11">
      <c r="A57" s="131">
        <v>56</v>
      </c>
      <c r="B57" s="132">
        <v>442</v>
      </c>
      <c r="C57" s="133" t="s">
        <v>874</v>
      </c>
      <c r="D57" s="132" t="s">
        <v>280</v>
      </c>
      <c r="E57" s="133" t="s">
        <v>809</v>
      </c>
      <c r="F57" s="133" t="s">
        <v>810</v>
      </c>
      <c r="G57" s="134">
        <v>641</v>
      </c>
      <c r="H57" s="134">
        <v>0</v>
      </c>
      <c r="I57" s="132">
        <v>7</v>
      </c>
      <c r="J57" s="135" t="s">
        <v>124</v>
      </c>
      <c r="K57" s="136"/>
    </row>
    <row r="58" ht="60" customHeight="1" spans="1:11">
      <c r="A58" s="131">
        <v>57</v>
      </c>
      <c r="B58" s="132">
        <v>443</v>
      </c>
      <c r="C58" s="133" t="s">
        <v>875</v>
      </c>
      <c r="D58" s="132">
        <v>15</v>
      </c>
      <c r="E58" s="133" t="s">
        <v>818</v>
      </c>
      <c r="F58" s="133" t="s">
        <v>810</v>
      </c>
      <c r="G58" s="134">
        <v>103.95</v>
      </c>
      <c r="H58" s="134">
        <v>0</v>
      </c>
      <c r="I58" s="132">
        <v>7</v>
      </c>
      <c r="J58" s="135" t="s">
        <v>29</v>
      </c>
      <c r="K58" s="136"/>
    </row>
    <row r="59" ht="60" customHeight="1" spans="1:11">
      <c r="A59" s="131">
        <v>58</v>
      </c>
      <c r="B59" s="132">
        <v>444</v>
      </c>
      <c r="C59" s="133" t="s">
        <v>876</v>
      </c>
      <c r="D59" s="132">
        <v>10</v>
      </c>
      <c r="E59" s="133" t="s">
        <v>809</v>
      </c>
      <c r="F59" s="133" t="s">
        <v>810</v>
      </c>
      <c r="G59" s="134">
        <v>95</v>
      </c>
      <c r="H59" s="134">
        <v>0</v>
      </c>
      <c r="I59" s="132">
        <v>10</v>
      </c>
      <c r="J59" s="135" t="s">
        <v>124</v>
      </c>
      <c r="K59" s="136"/>
    </row>
    <row r="60" ht="60" customHeight="1" spans="1:11">
      <c r="A60" s="131">
        <v>59</v>
      </c>
      <c r="B60" s="132">
        <v>446</v>
      </c>
      <c r="C60" s="133" t="s">
        <v>877</v>
      </c>
      <c r="D60" s="132" t="s">
        <v>26</v>
      </c>
      <c r="E60" s="133" t="s">
        <v>826</v>
      </c>
      <c r="F60" s="133" t="s">
        <v>878</v>
      </c>
      <c r="G60" s="134">
        <v>35.46</v>
      </c>
      <c r="H60" s="134">
        <v>0</v>
      </c>
      <c r="I60" s="132">
        <v>3</v>
      </c>
      <c r="J60" s="135" t="s">
        <v>29</v>
      </c>
      <c r="K60" s="136"/>
    </row>
    <row r="61" ht="60" customHeight="1" spans="1:11">
      <c r="A61" s="131">
        <v>60</v>
      </c>
      <c r="B61" s="132">
        <v>447</v>
      </c>
      <c r="C61" s="133" t="s">
        <v>879</v>
      </c>
      <c r="D61" s="132" t="s">
        <v>26</v>
      </c>
      <c r="E61" s="133" t="s">
        <v>826</v>
      </c>
      <c r="F61" s="133" t="s">
        <v>878</v>
      </c>
      <c r="G61" s="134">
        <v>23.36</v>
      </c>
      <c r="H61" s="134">
        <v>0</v>
      </c>
      <c r="I61" s="132">
        <v>3</v>
      </c>
      <c r="J61" s="135" t="s">
        <v>29</v>
      </c>
      <c r="K61" s="136"/>
    </row>
    <row r="62" ht="60" customHeight="1" spans="1:11">
      <c r="A62" s="131">
        <v>61</v>
      </c>
      <c r="B62" s="132">
        <v>448</v>
      </c>
      <c r="C62" s="133" t="s">
        <v>880</v>
      </c>
      <c r="D62" s="132" t="s">
        <v>26</v>
      </c>
      <c r="E62" s="133" t="s">
        <v>826</v>
      </c>
      <c r="F62" s="133" t="s">
        <v>878</v>
      </c>
      <c r="G62" s="134">
        <v>22.04</v>
      </c>
      <c r="H62" s="134">
        <v>0</v>
      </c>
      <c r="I62" s="132">
        <v>3</v>
      </c>
      <c r="J62" s="135" t="s">
        <v>29</v>
      </c>
      <c r="K62" s="136"/>
    </row>
    <row r="63" ht="60" customHeight="1" spans="1:11">
      <c r="A63" s="131">
        <v>62</v>
      </c>
      <c r="B63" s="132">
        <v>449</v>
      </c>
      <c r="C63" s="133" t="s">
        <v>881</v>
      </c>
      <c r="D63" s="132">
        <v>2</v>
      </c>
      <c r="E63" s="133" t="s">
        <v>828</v>
      </c>
      <c r="F63" s="133" t="s">
        <v>878</v>
      </c>
      <c r="G63" s="134">
        <v>58</v>
      </c>
      <c r="H63" s="134">
        <v>0</v>
      </c>
      <c r="I63" s="132">
        <v>2</v>
      </c>
      <c r="J63" s="135" t="s">
        <v>29</v>
      </c>
      <c r="K63" s="136"/>
    </row>
    <row r="64" ht="60" customHeight="1" spans="1:11">
      <c r="A64" s="131">
        <v>63</v>
      </c>
      <c r="B64" s="132">
        <v>450</v>
      </c>
      <c r="C64" s="133" t="s">
        <v>882</v>
      </c>
      <c r="D64" s="132" t="s">
        <v>26</v>
      </c>
      <c r="E64" s="133" t="s">
        <v>826</v>
      </c>
      <c r="F64" s="133" t="s">
        <v>878</v>
      </c>
      <c r="G64" s="134">
        <v>41.35</v>
      </c>
      <c r="H64" s="134">
        <v>0</v>
      </c>
      <c r="I64" s="132">
        <v>3</v>
      </c>
      <c r="J64" s="135" t="s">
        <v>29</v>
      </c>
      <c r="K64" s="136"/>
    </row>
    <row r="65" ht="75" customHeight="1" spans="1:11">
      <c r="A65" s="131">
        <v>64</v>
      </c>
      <c r="B65" s="132">
        <v>451</v>
      </c>
      <c r="C65" s="133" t="s">
        <v>883</v>
      </c>
      <c r="D65" s="132" t="s">
        <v>26</v>
      </c>
      <c r="E65" s="133" t="s">
        <v>826</v>
      </c>
      <c r="F65" s="133" t="s">
        <v>878</v>
      </c>
      <c r="G65" s="134">
        <v>57.32</v>
      </c>
      <c r="H65" s="134">
        <v>0</v>
      </c>
      <c r="I65" s="132">
        <v>3</v>
      </c>
      <c r="J65" s="135" t="s">
        <v>29</v>
      </c>
      <c r="K65" s="136"/>
    </row>
    <row r="66" ht="60" customHeight="1" spans="1:11">
      <c r="A66" s="131">
        <v>65</v>
      </c>
      <c r="B66" s="132">
        <v>452</v>
      </c>
      <c r="C66" s="133" t="s">
        <v>884</v>
      </c>
      <c r="D66" s="132" t="s">
        <v>26</v>
      </c>
      <c r="E66" s="133" t="s">
        <v>826</v>
      </c>
      <c r="F66" s="133" t="s">
        <v>878</v>
      </c>
      <c r="G66" s="134">
        <v>49.76</v>
      </c>
      <c r="H66" s="134">
        <v>0</v>
      </c>
      <c r="I66" s="132">
        <v>3</v>
      </c>
      <c r="J66" s="135" t="s">
        <v>29</v>
      </c>
      <c r="K66" s="136"/>
    </row>
    <row r="67" ht="81" customHeight="1" spans="1:11">
      <c r="A67" s="131">
        <v>66</v>
      </c>
      <c r="B67" s="132">
        <v>453</v>
      </c>
      <c r="C67" s="133" t="s">
        <v>885</v>
      </c>
      <c r="D67" s="132">
        <v>2</v>
      </c>
      <c r="E67" s="133" t="s">
        <v>828</v>
      </c>
      <c r="F67" s="133" t="s">
        <v>878</v>
      </c>
      <c r="G67" s="134">
        <v>55.1</v>
      </c>
      <c r="H67" s="134">
        <v>0</v>
      </c>
      <c r="I67" s="132">
        <v>2</v>
      </c>
      <c r="J67" s="135" t="s">
        <v>29</v>
      </c>
      <c r="K67" s="136"/>
    </row>
    <row r="68" ht="66" customHeight="1" spans="1:11">
      <c r="A68" s="131">
        <v>67</v>
      </c>
      <c r="B68" s="132">
        <v>454</v>
      </c>
      <c r="C68" s="133" t="s">
        <v>886</v>
      </c>
      <c r="D68" s="132" t="s">
        <v>26</v>
      </c>
      <c r="E68" s="133" t="s">
        <v>826</v>
      </c>
      <c r="F68" s="133" t="s">
        <v>878</v>
      </c>
      <c r="G68" s="134">
        <v>236.64</v>
      </c>
      <c r="H68" s="134">
        <v>0</v>
      </c>
      <c r="I68" s="132">
        <v>3</v>
      </c>
      <c r="J68" s="135" t="s">
        <v>29</v>
      </c>
      <c r="K68" s="136"/>
    </row>
    <row r="69" ht="72" customHeight="1" spans="1:11">
      <c r="A69" s="131">
        <v>68</v>
      </c>
      <c r="B69" s="132">
        <v>455</v>
      </c>
      <c r="C69" s="133" t="s">
        <v>887</v>
      </c>
      <c r="D69" s="132" t="s">
        <v>272</v>
      </c>
      <c r="E69" s="133" t="s">
        <v>844</v>
      </c>
      <c r="F69" s="133" t="s">
        <v>878</v>
      </c>
      <c r="G69" s="134">
        <v>45.24</v>
      </c>
      <c r="H69" s="134">
        <v>0</v>
      </c>
      <c r="I69" s="132">
        <v>5</v>
      </c>
      <c r="J69" s="135" t="s">
        <v>29</v>
      </c>
      <c r="K69" s="136"/>
    </row>
    <row r="70" ht="70.95" customHeight="1" spans="1:11">
      <c r="A70" s="131">
        <v>69</v>
      </c>
      <c r="B70" s="132">
        <v>457</v>
      </c>
      <c r="C70" s="133" t="s">
        <v>888</v>
      </c>
      <c r="D70" s="132" t="s">
        <v>269</v>
      </c>
      <c r="E70" s="133" t="s">
        <v>828</v>
      </c>
      <c r="F70" s="133" t="s">
        <v>878</v>
      </c>
      <c r="G70" s="134">
        <v>63.62</v>
      </c>
      <c r="H70" s="134">
        <v>0</v>
      </c>
      <c r="I70" s="132">
        <v>2</v>
      </c>
      <c r="J70" s="135" t="s">
        <v>29</v>
      </c>
      <c r="K70" s="136"/>
    </row>
    <row r="71" ht="73.95" customHeight="1" spans="1:11">
      <c r="A71" s="131">
        <v>70</v>
      </c>
      <c r="B71" s="132">
        <v>458</v>
      </c>
      <c r="C71" s="133" t="s">
        <v>889</v>
      </c>
      <c r="D71" s="132" t="s">
        <v>26</v>
      </c>
      <c r="E71" s="133" t="s">
        <v>826</v>
      </c>
      <c r="F71" s="133" t="s">
        <v>878</v>
      </c>
      <c r="G71" s="134">
        <v>107.09</v>
      </c>
      <c r="H71" s="134">
        <v>0</v>
      </c>
      <c r="I71" s="132">
        <v>3</v>
      </c>
      <c r="J71" s="135" t="s">
        <v>29</v>
      </c>
      <c r="K71" s="136"/>
    </row>
    <row r="72" ht="70.05" customHeight="1" spans="1:11">
      <c r="A72" s="131">
        <v>71</v>
      </c>
      <c r="B72" s="132">
        <v>459</v>
      </c>
      <c r="C72" s="133" t="s">
        <v>890</v>
      </c>
      <c r="D72" s="132" t="s">
        <v>26</v>
      </c>
      <c r="E72" s="133" t="s">
        <v>826</v>
      </c>
      <c r="F72" s="133" t="s">
        <v>878</v>
      </c>
      <c r="G72" s="134">
        <v>144.89</v>
      </c>
      <c r="H72" s="134">
        <v>0</v>
      </c>
      <c r="I72" s="132">
        <v>3</v>
      </c>
      <c r="J72" s="135" t="s">
        <v>29</v>
      </c>
      <c r="K72" s="136"/>
    </row>
    <row r="73" ht="81" customHeight="1" spans="1:11">
      <c r="A73" s="131">
        <v>72</v>
      </c>
      <c r="B73" s="132">
        <v>460</v>
      </c>
      <c r="C73" s="133" t="s">
        <v>891</v>
      </c>
      <c r="D73" s="132" t="s">
        <v>26</v>
      </c>
      <c r="E73" s="133" t="s">
        <v>826</v>
      </c>
      <c r="F73" s="133" t="s">
        <v>878</v>
      </c>
      <c r="G73" s="134">
        <v>165</v>
      </c>
      <c r="H73" s="134">
        <v>0</v>
      </c>
      <c r="I73" s="132">
        <v>3</v>
      </c>
      <c r="J73" s="135" t="s">
        <v>34</v>
      </c>
      <c r="K73" s="136"/>
    </row>
    <row r="74" ht="60" customHeight="1" spans="1:11">
      <c r="A74" s="131">
        <v>73</v>
      </c>
      <c r="B74" s="132">
        <v>461</v>
      </c>
      <c r="C74" s="133" t="s">
        <v>892</v>
      </c>
      <c r="D74" s="132" t="s">
        <v>272</v>
      </c>
      <c r="E74" s="133" t="s">
        <v>844</v>
      </c>
      <c r="F74" s="133" t="s">
        <v>878</v>
      </c>
      <c r="G74" s="134">
        <v>350.27</v>
      </c>
      <c r="H74" s="134">
        <v>0</v>
      </c>
      <c r="I74" s="132">
        <v>5</v>
      </c>
      <c r="J74" s="135" t="s">
        <v>29</v>
      </c>
      <c r="K74" s="136"/>
    </row>
    <row r="75" ht="78" customHeight="1" spans="1:11">
      <c r="A75" s="131">
        <v>74</v>
      </c>
      <c r="B75" s="132">
        <v>464</v>
      </c>
      <c r="C75" s="133" t="s">
        <v>893</v>
      </c>
      <c r="D75" s="132">
        <v>2</v>
      </c>
      <c r="E75" s="133" t="s">
        <v>828</v>
      </c>
      <c r="F75" s="133" t="s">
        <v>878</v>
      </c>
      <c r="G75" s="134">
        <v>383.66</v>
      </c>
      <c r="H75" s="134">
        <v>0</v>
      </c>
      <c r="I75" s="132">
        <v>2</v>
      </c>
      <c r="J75" s="135" t="s">
        <v>29</v>
      </c>
      <c r="K75" s="136"/>
    </row>
    <row r="76" ht="60" customHeight="1" spans="1:11">
      <c r="A76" s="131">
        <v>75</v>
      </c>
      <c r="B76" s="132">
        <v>465</v>
      </c>
      <c r="C76" s="133" t="s">
        <v>894</v>
      </c>
      <c r="D76" s="132" t="s">
        <v>26</v>
      </c>
      <c r="E76" s="133" t="s">
        <v>826</v>
      </c>
      <c r="F76" s="133" t="s">
        <v>878</v>
      </c>
      <c r="G76" s="134">
        <v>157.49</v>
      </c>
      <c r="H76" s="134">
        <v>0</v>
      </c>
      <c r="I76" s="132">
        <v>3</v>
      </c>
      <c r="J76" s="135" t="s">
        <v>29</v>
      </c>
      <c r="K76" s="136"/>
    </row>
    <row r="77" ht="76.95" customHeight="1" spans="1:11">
      <c r="A77" s="131">
        <v>76</v>
      </c>
      <c r="B77" s="132">
        <v>466</v>
      </c>
      <c r="C77" s="133" t="s">
        <v>895</v>
      </c>
      <c r="D77" s="132">
        <v>2</v>
      </c>
      <c r="E77" s="133" t="s">
        <v>828</v>
      </c>
      <c r="F77" s="133" t="s">
        <v>878</v>
      </c>
      <c r="G77" s="134">
        <v>37.64</v>
      </c>
      <c r="H77" s="134">
        <v>0</v>
      </c>
      <c r="I77" s="132">
        <v>2</v>
      </c>
      <c r="J77" s="135" t="s">
        <v>29</v>
      </c>
      <c r="K77" s="136"/>
    </row>
    <row r="78" ht="60" customHeight="1" spans="1:11">
      <c r="A78" s="131">
        <v>77</v>
      </c>
      <c r="B78" s="132">
        <v>467</v>
      </c>
      <c r="C78" s="133" t="s">
        <v>896</v>
      </c>
      <c r="D78" s="132" t="s">
        <v>280</v>
      </c>
      <c r="E78" s="133" t="s">
        <v>809</v>
      </c>
      <c r="F78" s="133" t="s">
        <v>897</v>
      </c>
      <c r="G78" s="134">
        <v>115.29</v>
      </c>
      <c r="H78" s="134">
        <v>0</v>
      </c>
      <c r="I78" s="132">
        <v>7</v>
      </c>
      <c r="J78" s="135" t="s">
        <v>29</v>
      </c>
      <c r="K78" s="136"/>
    </row>
    <row r="79" ht="60" customHeight="1" spans="1:11">
      <c r="A79" s="131">
        <v>78</v>
      </c>
      <c r="B79" s="132">
        <v>468</v>
      </c>
      <c r="C79" s="133" t="s">
        <v>898</v>
      </c>
      <c r="D79" s="132" t="s">
        <v>272</v>
      </c>
      <c r="E79" s="133" t="s">
        <v>844</v>
      </c>
      <c r="F79" s="133" t="s">
        <v>897</v>
      </c>
      <c r="G79" s="134">
        <v>13.34</v>
      </c>
      <c r="H79" s="134">
        <v>0</v>
      </c>
      <c r="I79" s="132">
        <v>5</v>
      </c>
      <c r="J79" s="135" t="s">
        <v>29</v>
      </c>
      <c r="K79" s="136"/>
    </row>
    <row r="80" ht="60" customHeight="1" spans="1:11">
      <c r="A80" s="131">
        <v>79</v>
      </c>
      <c r="B80" s="132">
        <v>469</v>
      </c>
      <c r="C80" s="133" t="s">
        <v>899</v>
      </c>
      <c r="D80" s="132" t="s">
        <v>272</v>
      </c>
      <c r="E80" s="133" t="s">
        <v>844</v>
      </c>
      <c r="F80" s="133" t="s">
        <v>897</v>
      </c>
      <c r="G80" s="134">
        <v>185.6</v>
      </c>
      <c r="H80" s="134">
        <v>0</v>
      </c>
      <c r="I80" s="132">
        <v>5</v>
      </c>
      <c r="J80" s="135" t="s">
        <v>29</v>
      </c>
      <c r="K80" s="136"/>
    </row>
    <row r="81" ht="60" customHeight="1" spans="1:11">
      <c r="A81" s="131">
        <v>80</v>
      </c>
      <c r="B81" s="132">
        <v>471</v>
      </c>
      <c r="C81" s="133" t="s">
        <v>900</v>
      </c>
      <c r="D81" s="132" t="s">
        <v>280</v>
      </c>
      <c r="E81" s="133" t="s">
        <v>809</v>
      </c>
      <c r="F81" s="133" t="s">
        <v>897</v>
      </c>
      <c r="G81" s="134">
        <v>44.88</v>
      </c>
      <c r="H81" s="134">
        <v>0</v>
      </c>
      <c r="I81" s="132">
        <v>7</v>
      </c>
      <c r="J81" s="135" t="s">
        <v>29</v>
      </c>
      <c r="K81" s="136"/>
    </row>
    <row r="82" ht="60" customHeight="1" spans="1:11">
      <c r="A82" s="131">
        <v>81</v>
      </c>
      <c r="B82" s="132">
        <v>472</v>
      </c>
      <c r="C82" s="133" t="s">
        <v>901</v>
      </c>
      <c r="D82" s="132" t="s">
        <v>272</v>
      </c>
      <c r="E82" s="133" t="s">
        <v>844</v>
      </c>
      <c r="F82" s="133" t="s">
        <v>897</v>
      </c>
      <c r="G82" s="134">
        <v>115.7</v>
      </c>
      <c r="H82" s="134">
        <v>0</v>
      </c>
      <c r="I82" s="132">
        <v>5</v>
      </c>
      <c r="J82" s="135" t="s">
        <v>124</v>
      </c>
      <c r="K82" s="136"/>
    </row>
    <row r="83" ht="60" customHeight="1" spans="1:11">
      <c r="A83" s="131">
        <v>82</v>
      </c>
      <c r="B83" s="132">
        <v>473</v>
      </c>
      <c r="C83" s="133" t="s">
        <v>902</v>
      </c>
      <c r="D83" s="132" t="s">
        <v>272</v>
      </c>
      <c r="E83" s="133" t="s">
        <v>844</v>
      </c>
      <c r="F83" s="133" t="s">
        <v>897</v>
      </c>
      <c r="G83" s="134">
        <v>41.47</v>
      </c>
      <c r="H83" s="134">
        <v>0</v>
      </c>
      <c r="I83" s="132">
        <v>5</v>
      </c>
      <c r="J83" s="135" t="s">
        <v>29</v>
      </c>
      <c r="K83" s="136"/>
    </row>
    <row r="84" ht="60" customHeight="1" spans="1:11">
      <c r="A84" s="131">
        <v>83</v>
      </c>
      <c r="B84" s="132">
        <v>474</v>
      </c>
      <c r="C84" s="133" t="s">
        <v>903</v>
      </c>
      <c r="D84" s="132" t="s">
        <v>272</v>
      </c>
      <c r="E84" s="133" t="s">
        <v>844</v>
      </c>
      <c r="F84" s="133" t="s">
        <v>897</v>
      </c>
      <c r="G84" s="134">
        <v>200</v>
      </c>
      <c r="H84" s="134">
        <v>0</v>
      </c>
      <c r="I84" s="132">
        <v>2</v>
      </c>
      <c r="J84" s="135" t="s">
        <v>124</v>
      </c>
      <c r="K84" s="136"/>
    </row>
    <row r="85" ht="60" customHeight="1" spans="1:11">
      <c r="A85" s="131">
        <v>84</v>
      </c>
      <c r="B85" s="132">
        <v>475</v>
      </c>
      <c r="C85" s="133" t="s">
        <v>904</v>
      </c>
      <c r="D85" s="132" t="s">
        <v>272</v>
      </c>
      <c r="E85" s="133" t="s">
        <v>844</v>
      </c>
      <c r="F85" s="133" t="s">
        <v>897</v>
      </c>
      <c r="G85" s="134">
        <v>154.7</v>
      </c>
      <c r="H85" s="134">
        <v>0</v>
      </c>
      <c r="I85" s="132">
        <v>5</v>
      </c>
      <c r="J85" s="135" t="s">
        <v>124</v>
      </c>
      <c r="K85" s="136"/>
    </row>
    <row r="86" ht="60" customHeight="1" spans="1:11">
      <c r="A86" s="131">
        <v>85</v>
      </c>
      <c r="B86" s="132">
        <v>476</v>
      </c>
      <c r="C86" s="133" t="s">
        <v>905</v>
      </c>
      <c r="D86" s="132" t="s">
        <v>272</v>
      </c>
      <c r="E86" s="133" t="s">
        <v>844</v>
      </c>
      <c r="F86" s="133" t="s">
        <v>897</v>
      </c>
      <c r="G86" s="134">
        <v>65.5</v>
      </c>
      <c r="H86" s="134">
        <v>0</v>
      </c>
      <c r="I86" s="132">
        <v>5</v>
      </c>
      <c r="J86" s="135" t="s">
        <v>124</v>
      </c>
      <c r="K86" s="136"/>
    </row>
    <row r="87" ht="60" customHeight="1" spans="1:11">
      <c r="A87" s="131">
        <v>86</v>
      </c>
      <c r="B87" s="132">
        <v>477</v>
      </c>
      <c r="C87" s="133" t="s">
        <v>906</v>
      </c>
      <c r="D87" s="132" t="s">
        <v>272</v>
      </c>
      <c r="E87" s="133" t="s">
        <v>844</v>
      </c>
      <c r="F87" s="133" t="s">
        <v>897</v>
      </c>
      <c r="G87" s="134">
        <v>87.6</v>
      </c>
      <c r="H87" s="134">
        <v>0</v>
      </c>
      <c r="I87" s="132">
        <v>5</v>
      </c>
      <c r="J87" s="135" t="s">
        <v>124</v>
      </c>
      <c r="K87" s="136"/>
    </row>
    <row r="88" ht="60" customHeight="1" spans="1:11">
      <c r="A88" s="131">
        <v>87</v>
      </c>
      <c r="B88" s="132">
        <v>479</v>
      </c>
      <c r="C88" s="133" t="s">
        <v>907</v>
      </c>
      <c r="D88" s="132" t="s">
        <v>272</v>
      </c>
      <c r="E88" s="133" t="s">
        <v>844</v>
      </c>
      <c r="F88" s="133" t="s">
        <v>897</v>
      </c>
      <c r="G88" s="134">
        <v>168.2</v>
      </c>
      <c r="H88" s="134">
        <v>0</v>
      </c>
      <c r="I88" s="132">
        <v>5</v>
      </c>
      <c r="J88" s="135" t="s">
        <v>29</v>
      </c>
      <c r="K88" s="136"/>
    </row>
    <row r="89" ht="60" customHeight="1" spans="1:11">
      <c r="A89" s="131">
        <v>88</v>
      </c>
      <c r="B89" s="132">
        <v>481</v>
      </c>
      <c r="C89" s="133" t="s">
        <v>908</v>
      </c>
      <c r="D89" s="132" t="s">
        <v>272</v>
      </c>
      <c r="E89" s="133" t="s">
        <v>844</v>
      </c>
      <c r="F89" s="133" t="s">
        <v>897</v>
      </c>
      <c r="G89" s="134">
        <v>159.8</v>
      </c>
      <c r="H89" s="134">
        <v>0</v>
      </c>
      <c r="I89" s="132">
        <v>5</v>
      </c>
      <c r="J89" s="135" t="s">
        <v>124</v>
      </c>
      <c r="K89" s="136"/>
    </row>
    <row r="90" ht="72" customHeight="1" spans="1:11">
      <c r="A90" s="131">
        <v>89</v>
      </c>
      <c r="B90" s="132">
        <v>483</v>
      </c>
      <c r="C90" s="133" t="s">
        <v>909</v>
      </c>
      <c r="D90" s="132" t="s">
        <v>272</v>
      </c>
      <c r="E90" s="133" t="s">
        <v>844</v>
      </c>
      <c r="F90" s="133" t="s">
        <v>897</v>
      </c>
      <c r="G90" s="134">
        <v>201.6</v>
      </c>
      <c r="H90" s="134">
        <v>0</v>
      </c>
      <c r="I90" s="132">
        <v>5</v>
      </c>
      <c r="J90" s="135" t="s">
        <v>32</v>
      </c>
      <c r="K90" s="136"/>
    </row>
    <row r="91" ht="67.95" customHeight="1" spans="1:11">
      <c r="A91" s="131">
        <v>90</v>
      </c>
      <c r="B91" s="132">
        <v>484</v>
      </c>
      <c r="C91" s="133" t="s">
        <v>910</v>
      </c>
      <c r="D91" s="132" t="s">
        <v>272</v>
      </c>
      <c r="E91" s="133" t="s">
        <v>844</v>
      </c>
      <c r="F91" s="133" t="s">
        <v>897</v>
      </c>
      <c r="G91" s="134">
        <v>177.4</v>
      </c>
      <c r="H91" s="134">
        <v>0</v>
      </c>
      <c r="I91" s="132">
        <v>5</v>
      </c>
      <c r="J91" s="135" t="s">
        <v>124</v>
      </c>
      <c r="K91" s="136"/>
    </row>
    <row r="92" ht="67.05" customHeight="1" spans="1:11">
      <c r="A92" s="131">
        <v>91</v>
      </c>
      <c r="B92" s="132">
        <v>485</v>
      </c>
      <c r="C92" s="133" t="s">
        <v>911</v>
      </c>
      <c r="D92" s="132" t="s">
        <v>272</v>
      </c>
      <c r="E92" s="133" t="s">
        <v>844</v>
      </c>
      <c r="F92" s="133" t="s">
        <v>897</v>
      </c>
      <c r="G92" s="134">
        <v>130.84</v>
      </c>
      <c r="H92" s="134">
        <v>654.2</v>
      </c>
      <c r="I92" s="132">
        <v>5</v>
      </c>
      <c r="J92" s="135" t="s">
        <v>41</v>
      </c>
      <c r="K92" s="136"/>
    </row>
    <row r="93" ht="60" customHeight="1" spans="1:11">
      <c r="A93" s="131">
        <v>92</v>
      </c>
      <c r="B93" s="132">
        <v>486</v>
      </c>
      <c r="C93" s="133" t="s">
        <v>912</v>
      </c>
      <c r="D93" s="132" t="s">
        <v>272</v>
      </c>
      <c r="E93" s="133" t="s">
        <v>844</v>
      </c>
      <c r="F93" s="133" t="s">
        <v>897</v>
      </c>
      <c r="G93" s="134">
        <v>174</v>
      </c>
      <c r="H93" s="134">
        <v>0</v>
      </c>
      <c r="I93" s="132">
        <v>5</v>
      </c>
      <c r="J93" s="135" t="s">
        <v>29</v>
      </c>
      <c r="K93" s="136"/>
    </row>
    <row r="94" ht="60" customHeight="1" spans="1:11">
      <c r="A94" s="131">
        <v>93</v>
      </c>
      <c r="B94" s="132">
        <v>489</v>
      </c>
      <c r="C94" s="133" t="s">
        <v>913</v>
      </c>
      <c r="D94" s="132" t="s">
        <v>280</v>
      </c>
      <c r="E94" s="133" t="s">
        <v>809</v>
      </c>
      <c r="F94" s="133" t="s">
        <v>897</v>
      </c>
      <c r="G94" s="134">
        <v>242.28</v>
      </c>
      <c r="H94" s="134">
        <v>2422.8</v>
      </c>
      <c r="I94" s="132">
        <v>10</v>
      </c>
      <c r="J94" s="135" t="s">
        <v>41</v>
      </c>
      <c r="K94" s="136"/>
    </row>
    <row r="95" ht="60" customHeight="1" spans="1:11">
      <c r="A95" s="131">
        <v>94</v>
      </c>
      <c r="B95" s="132">
        <v>490</v>
      </c>
      <c r="C95" s="133" t="s">
        <v>914</v>
      </c>
      <c r="D95" s="132" t="s">
        <v>272</v>
      </c>
      <c r="E95" s="133" t="s">
        <v>844</v>
      </c>
      <c r="F95" s="133" t="s">
        <v>897</v>
      </c>
      <c r="G95" s="134">
        <v>114.26</v>
      </c>
      <c r="H95" s="134">
        <v>0</v>
      </c>
      <c r="I95" s="132">
        <v>5</v>
      </c>
      <c r="J95" s="135" t="s">
        <v>29</v>
      </c>
      <c r="K95" s="136"/>
    </row>
    <row r="96" ht="60" customHeight="1" spans="1:11">
      <c r="A96" s="131">
        <v>95</v>
      </c>
      <c r="B96" s="132">
        <v>491</v>
      </c>
      <c r="C96" s="133" t="s">
        <v>915</v>
      </c>
      <c r="D96" s="132" t="s">
        <v>272</v>
      </c>
      <c r="E96" s="133" t="s">
        <v>844</v>
      </c>
      <c r="F96" s="133" t="s">
        <v>897</v>
      </c>
      <c r="G96" s="134">
        <v>30.21</v>
      </c>
      <c r="H96" s="134">
        <v>0</v>
      </c>
      <c r="I96" s="132">
        <v>5</v>
      </c>
      <c r="J96" s="135" t="s">
        <v>29</v>
      </c>
      <c r="K96" s="136"/>
    </row>
    <row r="97" ht="60" customHeight="1" spans="1:11">
      <c r="A97" s="131">
        <v>96</v>
      </c>
      <c r="B97" s="132">
        <v>492</v>
      </c>
      <c r="C97" s="133" t="s">
        <v>916</v>
      </c>
      <c r="D97" s="132" t="s">
        <v>280</v>
      </c>
      <c r="E97" s="133" t="s">
        <v>809</v>
      </c>
      <c r="F97" s="133" t="s">
        <v>897</v>
      </c>
      <c r="G97" s="134">
        <v>90</v>
      </c>
      <c r="H97" s="134">
        <v>0</v>
      </c>
      <c r="I97" s="132">
        <v>7</v>
      </c>
      <c r="J97" s="135" t="s">
        <v>124</v>
      </c>
      <c r="K97" s="136"/>
    </row>
    <row r="98" ht="60" customHeight="1" spans="1:11">
      <c r="A98" s="131">
        <v>97</v>
      </c>
      <c r="B98" s="132">
        <v>493</v>
      </c>
      <c r="C98" s="133" t="s">
        <v>917</v>
      </c>
      <c r="D98" s="132" t="s">
        <v>280</v>
      </c>
      <c r="E98" s="133" t="s">
        <v>809</v>
      </c>
      <c r="F98" s="133" t="s">
        <v>897</v>
      </c>
      <c r="G98" s="134">
        <v>160.66</v>
      </c>
      <c r="H98" s="134">
        <v>0</v>
      </c>
      <c r="I98" s="132">
        <v>5</v>
      </c>
      <c r="J98" s="135" t="s">
        <v>29</v>
      </c>
      <c r="K98" s="136"/>
    </row>
    <row r="99" ht="60" customHeight="1" spans="1:11">
      <c r="A99" s="131">
        <v>98</v>
      </c>
      <c r="B99" s="132">
        <v>494</v>
      </c>
      <c r="C99" s="133" t="s">
        <v>918</v>
      </c>
      <c r="D99" s="132" t="s">
        <v>272</v>
      </c>
      <c r="E99" s="133" t="s">
        <v>844</v>
      </c>
      <c r="F99" s="133" t="s">
        <v>897</v>
      </c>
      <c r="G99" s="134">
        <v>98.02</v>
      </c>
      <c r="H99" s="134">
        <v>0</v>
      </c>
      <c r="I99" s="132">
        <v>3</v>
      </c>
      <c r="J99" s="135" t="s">
        <v>29</v>
      </c>
      <c r="K99" s="136"/>
    </row>
    <row r="100" ht="60" customHeight="1" spans="1:11">
      <c r="A100" s="131">
        <v>99</v>
      </c>
      <c r="B100" s="132">
        <v>495</v>
      </c>
      <c r="C100" s="133" t="s">
        <v>919</v>
      </c>
      <c r="D100" s="132" t="s">
        <v>272</v>
      </c>
      <c r="E100" s="133" t="s">
        <v>844</v>
      </c>
      <c r="F100" s="133" t="s">
        <v>897</v>
      </c>
      <c r="G100" s="134">
        <v>165.3</v>
      </c>
      <c r="H100" s="134">
        <v>0</v>
      </c>
      <c r="I100" s="132">
        <v>5</v>
      </c>
      <c r="J100" s="135" t="s">
        <v>29</v>
      </c>
      <c r="K100" s="136"/>
    </row>
    <row r="101" ht="60" customHeight="1" spans="1:11">
      <c r="A101" s="131">
        <v>100</v>
      </c>
      <c r="B101" s="132">
        <v>496</v>
      </c>
      <c r="C101" s="133" t="s">
        <v>920</v>
      </c>
      <c r="D101" s="132" t="s">
        <v>280</v>
      </c>
      <c r="E101" s="133" t="s">
        <v>809</v>
      </c>
      <c r="F101" s="133" t="s">
        <v>897</v>
      </c>
      <c r="G101" s="134">
        <v>139.78</v>
      </c>
      <c r="H101" s="134">
        <v>0</v>
      </c>
      <c r="I101" s="132">
        <v>7</v>
      </c>
      <c r="J101" s="135" t="s">
        <v>29</v>
      </c>
      <c r="K101" s="136"/>
    </row>
    <row r="102" ht="60" customHeight="1" spans="1:11">
      <c r="A102" s="131">
        <v>101</v>
      </c>
      <c r="B102" s="132">
        <v>497</v>
      </c>
      <c r="C102" s="133" t="s">
        <v>921</v>
      </c>
      <c r="D102" s="132" t="s">
        <v>280</v>
      </c>
      <c r="E102" s="133" t="s">
        <v>809</v>
      </c>
      <c r="F102" s="133" t="s">
        <v>897</v>
      </c>
      <c r="G102" s="134">
        <v>87.7</v>
      </c>
      <c r="H102" s="134">
        <v>0</v>
      </c>
      <c r="I102" s="132">
        <v>7</v>
      </c>
      <c r="J102" s="135" t="s">
        <v>124</v>
      </c>
      <c r="K102" s="136"/>
    </row>
    <row r="103" ht="60" customHeight="1" spans="1:11">
      <c r="A103" s="131">
        <v>102</v>
      </c>
      <c r="B103" s="132">
        <v>498</v>
      </c>
      <c r="C103" s="133" t="s">
        <v>922</v>
      </c>
      <c r="D103" s="132" t="s">
        <v>272</v>
      </c>
      <c r="E103" s="133" t="s">
        <v>844</v>
      </c>
      <c r="F103" s="133" t="s">
        <v>897</v>
      </c>
      <c r="G103" s="134">
        <v>175</v>
      </c>
      <c r="H103" s="134">
        <v>0</v>
      </c>
      <c r="I103" s="132">
        <v>5</v>
      </c>
      <c r="J103" s="135" t="s">
        <v>124</v>
      </c>
      <c r="K103" s="136"/>
    </row>
    <row r="104" ht="60" customHeight="1" spans="1:11">
      <c r="A104" s="131">
        <v>103</v>
      </c>
      <c r="B104" s="132">
        <v>499</v>
      </c>
      <c r="C104" s="133" t="s">
        <v>923</v>
      </c>
      <c r="D104" s="132" t="s">
        <v>280</v>
      </c>
      <c r="E104" s="133" t="s">
        <v>809</v>
      </c>
      <c r="F104" s="133" t="s">
        <v>897</v>
      </c>
      <c r="G104" s="134">
        <v>69.6</v>
      </c>
      <c r="H104" s="134">
        <v>0</v>
      </c>
      <c r="I104" s="132">
        <v>7</v>
      </c>
      <c r="J104" s="135" t="s">
        <v>29</v>
      </c>
      <c r="K104" s="136"/>
    </row>
    <row r="105" ht="60" customHeight="1" spans="1:11">
      <c r="A105" s="131">
        <v>104</v>
      </c>
      <c r="B105" s="132">
        <v>501</v>
      </c>
      <c r="C105" s="133" t="s">
        <v>924</v>
      </c>
      <c r="D105" s="132" t="s">
        <v>925</v>
      </c>
      <c r="E105" s="133" t="s">
        <v>823</v>
      </c>
      <c r="F105" s="133" t="s">
        <v>897</v>
      </c>
      <c r="G105" s="134">
        <v>98.02</v>
      </c>
      <c r="H105" s="134">
        <v>0</v>
      </c>
      <c r="I105" s="132">
        <v>3</v>
      </c>
      <c r="J105" s="135" t="s">
        <v>29</v>
      </c>
      <c r="K105" s="136"/>
    </row>
    <row r="106" ht="60" customHeight="1" spans="1:11">
      <c r="A106" s="131">
        <v>105</v>
      </c>
      <c r="B106" s="132">
        <v>502</v>
      </c>
      <c r="C106" s="133" t="s">
        <v>926</v>
      </c>
      <c r="D106" s="132" t="s">
        <v>280</v>
      </c>
      <c r="E106" s="133" t="s">
        <v>809</v>
      </c>
      <c r="F106" s="133" t="s">
        <v>897</v>
      </c>
      <c r="G106" s="134">
        <v>361.2</v>
      </c>
      <c r="H106" s="134">
        <v>0</v>
      </c>
      <c r="I106" s="132">
        <v>7</v>
      </c>
      <c r="J106" s="135" t="s">
        <v>29</v>
      </c>
      <c r="K106" s="136"/>
    </row>
    <row r="107" ht="60" customHeight="1" spans="1:11">
      <c r="A107" s="131">
        <v>106</v>
      </c>
      <c r="B107" s="132">
        <v>503</v>
      </c>
      <c r="C107" s="133" t="s">
        <v>927</v>
      </c>
      <c r="D107" s="132" t="s">
        <v>272</v>
      </c>
      <c r="E107" s="133" t="s">
        <v>844</v>
      </c>
      <c r="F107" s="133" t="s">
        <v>897</v>
      </c>
      <c r="G107" s="134">
        <v>254.62</v>
      </c>
      <c r="H107" s="134">
        <v>0</v>
      </c>
      <c r="I107" s="132">
        <v>5</v>
      </c>
      <c r="J107" s="135" t="s">
        <v>29</v>
      </c>
      <c r="K107" s="136"/>
    </row>
    <row r="108" ht="60" customHeight="1" spans="1:11">
      <c r="A108" s="131">
        <v>107</v>
      </c>
      <c r="B108" s="132">
        <v>504</v>
      </c>
      <c r="C108" s="133" t="s">
        <v>928</v>
      </c>
      <c r="D108" s="132" t="s">
        <v>272</v>
      </c>
      <c r="E108" s="133" t="s">
        <v>844</v>
      </c>
      <c r="F108" s="133" t="s">
        <v>897</v>
      </c>
      <c r="G108" s="134">
        <v>353.6</v>
      </c>
      <c r="H108" s="134">
        <v>0</v>
      </c>
      <c r="I108" s="132">
        <v>3</v>
      </c>
      <c r="J108" s="135" t="s">
        <v>32</v>
      </c>
      <c r="K108" s="136"/>
    </row>
    <row r="109" ht="60" customHeight="1" spans="1:11">
      <c r="A109" s="131">
        <v>108</v>
      </c>
      <c r="B109" s="132">
        <v>505</v>
      </c>
      <c r="C109" s="133" t="s">
        <v>929</v>
      </c>
      <c r="D109" s="132" t="s">
        <v>272</v>
      </c>
      <c r="E109" s="133" t="s">
        <v>844</v>
      </c>
      <c r="F109" s="133" t="s">
        <v>897</v>
      </c>
      <c r="G109" s="134">
        <v>109.5</v>
      </c>
      <c r="H109" s="134">
        <v>0</v>
      </c>
      <c r="I109" s="132">
        <v>5</v>
      </c>
      <c r="J109" s="135" t="s">
        <v>124</v>
      </c>
      <c r="K109" s="136"/>
    </row>
    <row r="110" ht="60" customHeight="1" spans="1:11">
      <c r="A110" s="131">
        <v>109</v>
      </c>
      <c r="B110" s="132">
        <v>507</v>
      </c>
      <c r="C110" s="133" t="s">
        <v>930</v>
      </c>
      <c r="D110" s="132">
        <v>3</v>
      </c>
      <c r="E110" s="133" t="s">
        <v>826</v>
      </c>
      <c r="F110" s="133" t="s">
        <v>897</v>
      </c>
      <c r="G110" s="134">
        <v>54.52</v>
      </c>
      <c r="H110" s="134">
        <v>0</v>
      </c>
      <c r="I110" s="132">
        <v>3</v>
      </c>
      <c r="J110" s="135" t="s">
        <v>29</v>
      </c>
      <c r="K110" s="136"/>
    </row>
    <row r="111" ht="60" customHeight="1" spans="1:11">
      <c r="A111" s="131">
        <v>110</v>
      </c>
      <c r="B111" s="132">
        <v>508</v>
      </c>
      <c r="C111" s="133" t="s">
        <v>931</v>
      </c>
      <c r="D111" s="132" t="s">
        <v>272</v>
      </c>
      <c r="E111" s="133" t="s">
        <v>844</v>
      </c>
      <c r="F111" s="133" t="s">
        <v>897</v>
      </c>
      <c r="G111" s="134">
        <v>136.88</v>
      </c>
      <c r="H111" s="134">
        <v>0</v>
      </c>
      <c r="I111" s="132">
        <v>5</v>
      </c>
      <c r="J111" s="135" t="s">
        <v>29</v>
      </c>
      <c r="K111" s="136"/>
    </row>
    <row r="112" ht="60" customHeight="1" spans="1:11">
      <c r="A112" s="131">
        <v>111</v>
      </c>
      <c r="B112" s="132">
        <v>509</v>
      </c>
      <c r="C112" s="133" t="s">
        <v>932</v>
      </c>
      <c r="D112" s="132" t="s">
        <v>280</v>
      </c>
      <c r="E112" s="133" t="s">
        <v>809</v>
      </c>
      <c r="F112" s="133" t="s">
        <v>897</v>
      </c>
      <c r="G112" s="134">
        <v>242.44</v>
      </c>
      <c r="H112" s="134">
        <v>0</v>
      </c>
      <c r="I112" s="132">
        <v>5</v>
      </c>
      <c r="J112" s="135" t="s">
        <v>29</v>
      </c>
      <c r="K112" s="136"/>
    </row>
    <row r="113" ht="60" customHeight="1" spans="1:11">
      <c r="A113" s="131">
        <v>112</v>
      </c>
      <c r="B113" s="132">
        <v>510</v>
      </c>
      <c r="C113" s="133" t="s">
        <v>933</v>
      </c>
      <c r="D113" s="132" t="s">
        <v>280</v>
      </c>
      <c r="E113" s="133" t="s">
        <v>809</v>
      </c>
      <c r="F113" s="133" t="s">
        <v>897</v>
      </c>
      <c r="G113" s="134">
        <v>228.3</v>
      </c>
      <c r="H113" s="134">
        <v>0</v>
      </c>
      <c r="I113" s="132">
        <v>7</v>
      </c>
      <c r="J113" s="135" t="s">
        <v>124</v>
      </c>
      <c r="K113" s="136"/>
    </row>
    <row r="114" ht="60" customHeight="1" spans="1:11">
      <c r="A114" s="131">
        <v>113</v>
      </c>
      <c r="B114" s="132">
        <v>511</v>
      </c>
      <c r="C114" s="133" t="s">
        <v>934</v>
      </c>
      <c r="D114" s="132" t="s">
        <v>272</v>
      </c>
      <c r="E114" s="133" t="s">
        <v>844</v>
      </c>
      <c r="F114" s="133" t="s">
        <v>897</v>
      </c>
      <c r="G114" s="134">
        <v>117.74</v>
      </c>
      <c r="H114" s="134">
        <v>0</v>
      </c>
      <c r="I114" s="132">
        <v>5</v>
      </c>
      <c r="J114" s="135" t="s">
        <v>29</v>
      </c>
      <c r="K114" s="136"/>
    </row>
    <row r="115" ht="60" customHeight="1" spans="1:11">
      <c r="A115" s="131">
        <v>114</v>
      </c>
      <c r="B115" s="132">
        <v>512</v>
      </c>
      <c r="C115" s="133" t="s">
        <v>935</v>
      </c>
      <c r="D115" s="132" t="s">
        <v>272</v>
      </c>
      <c r="E115" s="133" t="s">
        <v>844</v>
      </c>
      <c r="F115" s="133" t="s">
        <v>897</v>
      </c>
      <c r="G115" s="134">
        <v>107</v>
      </c>
      <c r="H115" s="134">
        <v>0</v>
      </c>
      <c r="I115" s="132">
        <v>5</v>
      </c>
      <c r="J115" s="135" t="s">
        <v>124</v>
      </c>
      <c r="K115" s="136"/>
    </row>
    <row r="116" ht="60" customHeight="1" spans="1:11">
      <c r="A116" s="131">
        <v>115</v>
      </c>
      <c r="B116" s="132">
        <v>514</v>
      </c>
      <c r="C116" s="133" t="s">
        <v>936</v>
      </c>
      <c r="D116" s="132" t="s">
        <v>280</v>
      </c>
      <c r="E116" s="133" t="s">
        <v>809</v>
      </c>
      <c r="F116" s="133" t="s">
        <v>897</v>
      </c>
      <c r="G116" s="134">
        <v>180.9</v>
      </c>
      <c r="H116" s="134">
        <v>0</v>
      </c>
      <c r="I116" s="132">
        <v>7</v>
      </c>
      <c r="J116" s="135" t="s">
        <v>29</v>
      </c>
      <c r="K116" s="136"/>
    </row>
    <row r="117" ht="60" customHeight="1" spans="1:11">
      <c r="A117" s="131">
        <v>116</v>
      </c>
      <c r="B117" s="132">
        <v>515</v>
      </c>
      <c r="C117" s="133" t="s">
        <v>937</v>
      </c>
      <c r="D117" s="132" t="s">
        <v>280</v>
      </c>
      <c r="E117" s="133" t="s">
        <v>809</v>
      </c>
      <c r="F117" s="133" t="s">
        <v>897</v>
      </c>
      <c r="G117" s="134">
        <v>34.22</v>
      </c>
      <c r="H117" s="134">
        <v>0</v>
      </c>
      <c r="I117" s="132">
        <v>7</v>
      </c>
      <c r="J117" s="135" t="s">
        <v>29</v>
      </c>
      <c r="K117" s="136"/>
    </row>
    <row r="118" ht="60" customHeight="1" spans="1:11">
      <c r="A118" s="131">
        <v>117</v>
      </c>
      <c r="B118" s="132">
        <v>516</v>
      </c>
      <c r="C118" s="133" t="s">
        <v>938</v>
      </c>
      <c r="D118" s="132" t="s">
        <v>939</v>
      </c>
      <c r="E118" s="133" t="s">
        <v>940</v>
      </c>
      <c r="F118" s="133" t="s">
        <v>897</v>
      </c>
      <c r="G118" s="134">
        <v>144.9</v>
      </c>
      <c r="H118" s="134">
        <v>0</v>
      </c>
      <c r="I118" s="132">
        <v>7</v>
      </c>
      <c r="J118" s="135" t="s">
        <v>29</v>
      </c>
      <c r="K118" s="136"/>
    </row>
    <row r="119" ht="60" customHeight="1" spans="1:11">
      <c r="A119" s="131">
        <v>118</v>
      </c>
      <c r="B119" s="132">
        <v>517</v>
      </c>
      <c r="C119" s="133" t="s">
        <v>941</v>
      </c>
      <c r="D119" s="132" t="s">
        <v>280</v>
      </c>
      <c r="E119" s="133" t="s">
        <v>809</v>
      </c>
      <c r="F119" s="133" t="s">
        <v>897</v>
      </c>
      <c r="G119" s="134">
        <v>49.82</v>
      </c>
      <c r="H119" s="134">
        <v>0</v>
      </c>
      <c r="I119" s="132">
        <v>7</v>
      </c>
      <c r="J119" s="135" t="s">
        <v>29</v>
      </c>
      <c r="K119" s="136"/>
    </row>
    <row r="120" ht="60" customHeight="1" spans="1:11">
      <c r="A120" s="131">
        <v>119</v>
      </c>
      <c r="B120" s="132">
        <v>518</v>
      </c>
      <c r="C120" s="133" t="s">
        <v>942</v>
      </c>
      <c r="D120" s="132" t="s">
        <v>272</v>
      </c>
      <c r="E120" s="133" t="s">
        <v>844</v>
      </c>
      <c r="F120" s="133" t="s">
        <v>897</v>
      </c>
      <c r="G120" s="134">
        <v>174</v>
      </c>
      <c r="H120" s="134">
        <v>0</v>
      </c>
      <c r="I120" s="132">
        <v>5</v>
      </c>
      <c r="J120" s="135" t="s">
        <v>29</v>
      </c>
      <c r="K120" s="136"/>
    </row>
    <row r="121" ht="60" customHeight="1" spans="1:11">
      <c r="A121" s="131">
        <v>120</v>
      </c>
      <c r="B121" s="132">
        <v>519</v>
      </c>
      <c r="C121" s="133" t="s">
        <v>943</v>
      </c>
      <c r="D121" s="132" t="s">
        <v>272</v>
      </c>
      <c r="E121" s="133" t="s">
        <v>844</v>
      </c>
      <c r="F121" s="133" t="s">
        <v>897</v>
      </c>
      <c r="G121" s="134">
        <v>221</v>
      </c>
      <c r="H121" s="134">
        <v>0</v>
      </c>
      <c r="I121" s="132">
        <v>5</v>
      </c>
      <c r="J121" s="135" t="s">
        <v>124</v>
      </c>
      <c r="K121" s="136"/>
    </row>
    <row r="122" ht="60" customHeight="1" spans="1:11">
      <c r="A122" s="131">
        <v>121</v>
      </c>
      <c r="B122" s="132">
        <v>520</v>
      </c>
      <c r="C122" s="133" t="s">
        <v>944</v>
      </c>
      <c r="D122" s="132" t="s">
        <v>272</v>
      </c>
      <c r="E122" s="133" t="s">
        <v>844</v>
      </c>
      <c r="F122" s="133" t="s">
        <v>897</v>
      </c>
      <c r="G122" s="134">
        <v>181.3</v>
      </c>
      <c r="H122" s="134">
        <v>0</v>
      </c>
      <c r="I122" s="132">
        <v>5</v>
      </c>
      <c r="J122" s="135" t="s">
        <v>32</v>
      </c>
      <c r="K122" s="136"/>
    </row>
    <row r="123" ht="60" customHeight="1" spans="1:11">
      <c r="A123" s="131">
        <v>122</v>
      </c>
      <c r="B123" s="132">
        <v>521</v>
      </c>
      <c r="C123" s="133" t="s">
        <v>945</v>
      </c>
      <c r="D123" s="132" t="s">
        <v>272</v>
      </c>
      <c r="E123" s="133" t="s">
        <v>844</v>
      </c>
      <c r="F123" s="133" t="s">
        <v>897</v>
      </c>
      <c r="G123" s="134">
        <v>96</v>
      </c>
      <c r="H123" s="134">
        <v>0</v>
      </c>
      <c r="I123" s="132">
        <v>5</v>
      </c>
      <c r="J123" s="135" t="s">
        <v>124</v>
      </c>
      <c r="K123" s="136"/>
    </row>
    <row r="124" ht="60" customHeight="1" spans="1:11">
      <c r="A124" s="131">
        <v>123</v>
      </c>
      <c r="B124" s="132">
        <v>522</v>
      </c>
      <c r="C124" s="133" t="s">
        <v>946</v>
      </c>
      <c r="D124" s="132" t="s">
        <v>280</v>
      </c>
      <c r="E124" s="133" t="s">
        <v>809</v>
      </c>
      <c r="F124" s="133" t="s">
        <v>897</v>
      </c>
      <c r="G124" s="134">
        <v>103.35</v>
      </c>
      <c r="H124" s="134">
        <v>0</v>
      </c>
      <c r="I124" s="132">
        <v>7</v>
      </c>
      <c r="J124" s="135" t="s">
        <v>29</v>
      </c>
      <c r="K124" s="136"/>
    </row>
    <row r="125" ht="60" customHeight="1" spans="1:11">
      <c r="A125" s="131">
        <v>124</v>
      </c>
      <c r="B125" s="132">
        <v>523</v>
      </c>
      <c r="C125" s="133" t="s">
        <v>947</v>
      </c>
      <c r="D125" s="132" t="s">
        <v>272</v>
      </c>
      <c r="E125" s="133" t="s">
        <v>844</v>
      </c>
      <c r="F125" s="133" t="s">
        <v>897</v>
      </c>
      <c r="G125" s="134">
        <v>90.8</v>
      </c>
      <c r="H125" s="134">
        <v>0</v>
      </c>
      <c r="I125" s="132">
        <v>5</v>
      </c>
      <c r="J125" s="135" t="s">
        <v>124</v>
      </c>
      <c r="K125" s="136"/>
    </row>
    <row r="126" ht="60" customHeight="1" spans="1:11">
      <c r="A126" s="131">
        <v>125</v>
      </c>
      <c r="B126" s="132">
        <v>524</v>
      </c>
      <c r="C126" s="133" t="s">
        <v>948</v>
      </c>
      <c r="D126" s="132" t="s">
        <v>272</v>
      </c>
      <c r="E126" s="133" t="s">
        <v>844</v>
      </c>
      <c r="F126" s="133" t="s">
        <v>949</v>
      </c>
      <c r="G126" s="134">
        <v>39.92</v>
      </c>
      <c r="H126" s="134">
        <v>0</v>
      </c>
      <c r="I126" s="132">
        <v>5</v>
      </c>
      <c r="J126" s="135" t="s">
        <v>32</v>
      </c>
      <c r="K126" s="136"/>
    </row>
    <row r="127" ht="60" customHeight="1" spans="1:11">
      <c r="A127" s="131">
        <v>126</v>
      </c>
      <c r="B127" s="132">
        <v>525</v>
      </c>
      <c r="C127" s="133" t="s">
        <v>950</v>
      </c>
      <c r="D127" s="132" t="s">
        <v>280</v>
      </c>
      <c r="E127" s="133" t="s">
        <v>809</v>
      </c>
      <c r="F127" s="133" t="s">
        <v>949</v>
      </c>
      <c r="G127" s="134">
        <v>63.92</v>
      </c>
      <c r="H127" s="134">
        <v>0</v>
      </c>
      <c r="I127" s="132">
        <v>7</v>
      </c>
      <c r="J127" s="135" t="s">
        <v>29</v>
      </c>
      <c r="K127" s="136"/>
    </row>
    <row r="128" ht="60" customHeight="1" spans="1:11">
      <c r="A128" s="131">
        <v>127</v>
      </c>
      <c r="B128" s="132">
        <v>526</v>
      </c>
      <c r="C128" s="133" t="s">
        <v>951</v>
      </c>
      <c r="D128" s="132">
        <v>2</v>
      </c>
      <c r="E128" s="133" t="s">
        <v>828</v>
      </c>
      <c r="F128" s="133" t="s">
        <v>949</v>
      </c>
      <c r="G128" s="134">
        <v>31.9</v>
      </c>
      <c r="H128" s="134">
        <v>0</v>
      </c>
      <c r="I128" s="132">
        <v>2</v>
      </c>
      <c r="J128" s="135" t="s">
        <v>29</v>
      </c>
      <c r="K128" s="136"/>
    </row>
    <row r="129" ht="60" customHeight="1" spans="1:11">
      <c r="A129" s="131">
        <v>128</v>
      </c>
      <c r="B129" s="132">
        <v>527</v>
      </c>
      <c r="C129" s="133" t="s">
        <v>952</v>
      </c>
      <c r="D129" s="132" t="s">
        <v>272</v>
      </c>
      <c r="E129" s="133" t="s">
        <v>844</v>
      </c>
      <c r="F129" s="133" t="s">
        <v>949</v>
      </c>
      <c r="G129" s="134">
        <v>40.54</v>
      </c>
      <c r="H129" s="134">
        <v>0</v>
      </c>
      <c r="I129" s="132">
        <v>2</v>
      </c>
      <c r="J129" s="135" t="s">
        <v>29</v>
      </c>
      <c r="K129" s="136"/>
    </row>
    <row r="130" ht="60" customHeight="1" spans="1:11">
      <c r="A130" s="131">
        <v>129</v>
      </c>
      <c r="B130" s="132">
        <v>528</v>
      </c>
      <c r="C130" s="133" t="s">
        <v>953</v>
      </c>
      <c r="D130" s="132" t="s">
        <v>280</v>
      </c>
      <c r="E130" s="133" t="s">
        <v>809</v>
      </c>
      <c r="F130" s="133" t="s">
        <v>949</v>
      </c>
      <c r="G130" s="134">
        <v>32</v>
      </c>
      <c r="H130" s="134">
        <v>0</v>
      </c>
      <c r="I130" s="132">
        <v>5</v>
      </c>
      <c r="J130" s="135" t="s">
        <v>34</v>
      </c>
      <c r="K130" s="136"/>
    </row>
    <row r="131" ht="60" customHeight="1" spans="1:11">
      <c r="A131" s="131">
        <v>130</v>
      </c>
      <c r="B131" s="132">
        <v>529</v>
      </c>
      <c r="C131" s="133" t="s">
        <v>954</v>
      </c>
      <c r="D131" s="132">
        <v>3</v>
      </c>
      <c r="E131" s="133" t="s">
        <v>826</v>
      </c>
      <c r="F131" s="133" t="s">
        <v>949</v>
      </c>
      <c r="G131" s="134">
        <v>51.81</v>
      </c>
      <c r="H131" s="134">
        <v>0</v>
      </c>
      <c r="I131" s="132">
        <v>3</v>
      </c>
      <c r="J131" s="135" t="s">
        <v>32</v>
      </c>
      <c r="K131" s="136"/>
    </row>
    <row r="132" ht="60" customHeight="1" spans="1:11">
      <c r="A132" s="131">
        <v>131</v>
      </c>
      <c r="B132" s="132">
        <v>530</v>
      </c>
      <c r="C132" s="133" t="s">
        <v>955</v>
      </c>
      <c r="D132" s="132">
        <v>3</v>
      </c>
      <c r="E132" s="133" t="s">
        <v>826</v>
      </c>
      <c r="F132" s="133" t="s">
        <v>949</v>
      </c>
      <c r="G132" s="134">
        <v>45.05</v>
      </c>
      <c r="H132" s="134">
        <v>0</v>
      </c>
      <c r="I132" s="132">
        <v>3</v>
      </c>
      <c r="J132" s="135" t="s">
        <v>29</v>
      </c>
      <c r="K132" s="136"/>
    </row>
    <row r="133" ht="60" customHeight="1" spans="1:11">
      <c r="A133" s="131">
        <v>132</v>
      </c>
      <c r="B133" s="132">
        <v>533</v>
      </c>
      <c r="C133" s="133" t="s">
        <v>956</v>
      </c>
      <c r="D133" s="132">
        <v>3</v>
      </c>
      <c r="E133" s="133" t="s">
        <v>826</v>
      </c>
      <c r="F133" s="133" t="s">
        <v>949</v>
      </c>
      <c r="G133" s="134">
        <v>110.39</v>
      </c>
      <c r="H133" s="134">
        <v>0</v>
      </c>
      <c r="I133" s="132">
        <v>3</v>
      </c>
      <c r="J133" s="135" t="s">
        <v>32</v>
      </c>
      <c r="K133" s="136"/>
    </row>
    <row r="134" ht="60" customHeight="1" spans="1:11">
      <c r="A134" s="131">
        <v>133</v>
      </c>
      <c r="B134" s="132">
        <v>534</v>
      </c>
      <c r="C134" s="133" t="s">
        <v>957</v>
      </c>
      <c r="D134" s="132" t="s">
        <v>280</v>
      </c>
      <c r="E134" s="133" t="s">
        <v>809</v>
      </c>
      <c r="F134" s="133" t="s">
        <v>949</v>
      </c>
      <c r="G134" s="134">
        <v>36.9</v>
      </c>
      <c r="H134" s="134">
        <v>0</v>
      </c>
      <c r="I134" s="132">
        <v>7</v>
      </c>
      <c r="J134" s="135" t="s">
        <v>34</v>
      </c>
      <c r="K134" s="136"/>
    </row>
    <row r="135" ht="60" customHeight="1" spans="1:11">
      <c r="A135" s="131">
        <v>134</v>
      </c>
      <c r="B135" s="132">
        <v>568</v>
      </c>
      <c r="C135" s="133" t="s">
        <v>958</v>
      </c>
      <c r="D135" s="137">
        <v>5</v>
      </c>
      <c r="E135" s="133" t="s">
        <v>844</v>
      </c>
      <c r="F135" s="133" t="s">
        <v>878</v>
      </c>
      <c r="G135" s="134">
        <v>81.2</v>
      </c>
      <c r="H135" s="134">
        <v>0</v>
      </c>
      <c r="I135" s="132">
        <v>5</v>
      </c>
      <c r="J135" s="135" t="s">
        <v>29</v>
      </c>
      <c r="K135" s="136"/>
    </row>
    <row r="136" ht="60" customHeight="1" spans="1:11">
      <c r="A136" s="131">
        <v>135</v>
      </c>
      <c r="B136" s="132">
        <v>569</v>
      </c>
      <c r="C136" s="133" t="s">
        <v>959</v>
      </c>
      <c r="D136" s="137">
        <v>5</v>
      </c>
      <c r="E136" s="133" t="s">
        <v>844</v>
      </c>
      <c r="F136" s="133" t="s">
        <v>878</v>
      </c>
      <c r="G136" s="134">
        <v>87.56</v>
      </c>
      <c r="H136" s="134">
        <v>0</v>
      </c>
      <c r="I136" s="132">
        <v>5</v>
      </c>
      <c r="J136" s="135" t="s">
        <v>29</v>
      </c>
      <c r="K136" s="136"/>
    </row>
    <row r="137" ht="60" customHeight="1" spans="1:11">
      <c r="A137" s="131">
        <v>136</v>
      </c>
      <c r="B137" s="132">
        <v>570</v>
      </c>
      <c r="C137" s="133" t="s">
        <v>960</v>
      </c>
      <c r="D137" s="137">
        <v>5</v>
      </c>
      <c r="E137" s="133" t="s">
        <v>844</v>
      </c>
      <c r="F137" s="133" t="s">
        <v>878</v>
      </c>
      <c r="G137" s="134">
        <v>28.35</v>
      </c>
      <c r="H137" s="134">
        <v>0</v>
      </c>
      <c r="I137" s="132">
        <v>5</v>
      </c>
      <c r="J137" s="135" t="s">
        <v>29</v>
      </c>
      <c r="K137" s="136"/>
    </row>
    <row r="138" ht="60" customHeight="1" spans="1:11">
      <c r="A138" s="131">
        <v>137</v>
      </c>
      <c r="B138" s="132">
        <v>571</v>
      </c>
      <c r="C138" s="133" t="s">
        <v>961</v>
      </c>
      <c r="D138" s="137">
        <v>5</v>
      </c>
      <c r="E138" s="133" t="s">
        <v>844</v>
      </c>
      <c r="F138" s="133" t="s">
        <v>878</v>
      </c>
      <c r="G138" s="134">
        <v>87</v>
      </c>
      <c r="H138" s="134">
        <v>0</v>
      </c>
      <c r="I138" s="132">
        <v>5</v>
      </c>
      <c r="J138" s="135" t="s">
        <v>29</v>
      </c>
      <c r="K138" s="136"/>
    </row>
    <row r="139" ht="60" customHeight="1" spans="1:11">
      <c r="A139" s="131">
        <v>138</v>
      </c>
      <c r="B139" s="132">
        <v>572</v>
      </c>
      <c r="C139" s="133" t="s">
        <v>962</v>
      </c>
      <c r="D139" s="137">
        <v>5</v>
      </c>
      <c r="E139" s="133" t="s">
        <v>844</v>
      </c>
      <c r="F139" s="133" t="s">
        <v>878</v>
      </c>
      <c r="G139" s="134">
        <v>372.2</v>
      </c>
      <c r="H139" s="134">
        <v>0</v>
      </c>
      <c r="I139" s="132">
        <v>5</v>
      </c>
      <c r="J139" s="135" t="s">
        <v>29</v>
      </c>
      <c r="K139" s="136"/>
    </row>
    <row r="140" ht="60" customHeight="1" spans="1:11">
      <c r="A140" s="131">
        <v>139</v>
      </c>
      <c r="B140" s="132">
        <v>601</v>
      </c>
      <c r="C140" s="133" t="s">
        <v>963</v>
      </c>
      <c r="D140" s="132">
        <v>3</v>
      </c>
      <c r="E140" s="133" t="s">
        <v>826</v>
      </c>
      <c r="F140" s="133" t="s">
        <v>810</v>
      </c>
      <c r="G140" s="134">
        <v>64.83</v>
      </c>
      <c r="H140" s="134">
        <v>194.49</v>
      </c>
      <c r="I140" s="132">
        <v>3</v>
      </c>
      <c r="J140" s="135" t="s">
        <v>41</v>
      </c>
      <c r="K140" s="136"/>
    </row>
    <row r="141" ht="60" customHeight="1" spans="1:11">
      <c r="A141" s="131">
        <v>140</v>
      </c>
      <c r="B141" s="132">
        <v>602</v>
      </c>
      <c r="C141" s="133" t="s">
        <v>964</v>
      </c>
      <c r="D141" s="132">
        <v>7</v>
      </c>
      <c r="E141" s="133" t="s">
        <v>823</v>
      </c>
      <c r="F141" s="133" t="s">
        <v>810</v>
      </c>
      <c r="G141" s="134">
        <v>59.5</v>
      </c>
      <c r="H141" s="134">
        <v>0</v>
      </c>
      <c r="I141" s="132">
        <v>3</v>
      </c>
      <c r="J141" s="135" t="s">
        <v>32</v>
      </c>
      <c r="K141" s="136"/>
    </row>
    <row r="142" ht="60" customHeight="1" spans="1:11">
      <c r="A142" s="131">
        <v>141</v>
      </c>
      <c r="B142" s="132">
        <v>604</v>
      </c>
      <c r="C142" s="133" t="s">
        <v>965</v>
      </c>
      <c r="D142" s="132">
        <v>2</v>
      </c>
      <c r="E142" s="133" t="s">
        <v>828</v>
      </c>
      <c r="F142" s="133" t="s">
        <v>810</v>
      </c>
      <c r="G142" s="134">
        <v>103</v>
      </c>
      <c r="H142" s="134">
        <v>0</v>
      </c>
      <c r="I142" s="132">
        <v>2</v>
      </c>
      <c r="J142" s="135" t="s">
        <v>124</v>
      </c>
      <c r="K142" s="136"/>
    </row>
    <row r="143" ht="60" customHeight="1" spans="1:11">
      <c r="A143" s="131">
        <v>142</v>
      </c>
      <c r="B143" s="132">
        <v>605</v>
      </c>
      <c r="C143" s="133" t="s">
        <v>966</v>
      </c>
      <c r="D143" s="132">
        <v>2</v>
      </c>
      <c r="E143" s="133" t="s">
        <v>828</v>
      </c>
      <c r="F143" s="133" t="s">
        <v>810</v>
      </c>
      <c r="G143" s="134">
        <v>442.2</v>
      </c>
      <c r="H143" s="134">
        <v>0</v>
      </c>
      <c r="I143" s="132">
        <v>2</v>
      </c>
      <c r="J143" s="135" t="s">
        <v>29</v>
      </c>
      <c r="K143" s="136"/>
    </row>
    <row r="144" ht="60" customHeight="1" spans="1:11">
      <c r="A144" s="131">
        <v>143</v>
      </c>
      <c r="B144" s="132">
        <v>606</v>
      </c>
      <c r="C144" s="133" t="s">
        <v>967</v>
      </c>
      <c r="D144" s="132">
        <v>7</v>
      </c>
      <c r="E144" s="133" t="s">
        <v>823</v>
      </c>
      <c r="F144" s="133" t="s">
        <v>810</v>
      </c>
      <c r="G144" s="134">
        <v>41.3</v>
      </c>
      <c r="H144" s="134">
        <v>0</v>
      </c>
      <c r="I144" s="132">
        <v>7</v>
      </c>
      <c r="J144" s="135" t="s">
        <v>32</v>
      </c>
      <c r="K144" s="136"/>
    </row>
    <row r="145" ht="60" customHeight="1" spans="1:11">
      <c r="A145" s="131">
        <v>144</v>
      </c>
      <c r="B145" s="132">
        <v>607</v>
      </c>
      <c r="C145" s="133" t="s">
        <v>968</v>
      </c>
      <c r="D145" s="132">
        <v>3</v>
      </c>
      <c r="E145" s="133" t="s">
        <v>826</v>
      </c>
      <c r="F145" s="133" t="s">
        <v>810</v>
      </c>
      <c r="G145" s="134">
        <v>325.34</v>
      </c>
      <c r="H145" s="134">
        <v>0</v>
      </c>
      <c r="I145" s="132">
        <v>3</v>
      </c>
      <c r="J145" s="135" t="s">
        <v>32</v>
      </c>
      <c r="K145" s="136"/>
    </row>
    <row r="146" ht="60" customHeight="1" spans="1:11">
      <c r="A146" s="131">
        <v>145</v>
      </c>
      <c r="B146" s="132">
        <v>608</v>
      </c>
      <c r="C146" s="133" t="s">
        <v>969</v>
      </c>
      <c r="D146" s="132">
        <v>2</v>
      </c>
      <c r="E146" s="133" t="s">
        <v>828</v>
      </c>
      <c r="F146" s="133" t="s">
        <v>810</v>
      </c>
      <c r="G146" s="134">
        <v>161.4</v>
      </c>
      <c r="H146" s="134">
        <v>0</v>
      </c>
      <c r="I146" s="132">
        <v>2</v>
      </c>
      <c r="J146" s="135" t="s">
        <v>29</v>
      </c>
      <c r="K146" s="136"/>
    </row>
    <row r="147" ht="60" customHeight="1" spans="1:11">
      <c r="A147" s="131">
        <v>146</v>
      </c>
      <c r="B147" s="132">
        <v>609</v>
      </c>
      <c r="C147" s="133" t="s">
        <v>970</v>
      </c>
      <c r="D147" s="132">
        <v>2</v>
      </c>
      <c r="E147" s="133" t="s">
        <v>828</v>
      </c>
      <c r="F147" s="133" t="s">
        <v>810</v>
      </c>
      <c r="G147" s="134">
        <v>81.6</v>
      </c>
      <c r="H147" s="134">
        <v>0</v>
      </c>
      <c r="I147" s="132">
        <v>2</v>
      </c>
      <c r="J147" s="135" t="s">
        <v>29</v>
      </c>
      <c r="K147" s="136"/>
    </row>
    <row r="148" ht="60" customHeight="1" spans="1:11">
      <c r="A148" s="131">
        <v>147</v>
      </c>
      <c r="B148" s="132">
        <v>611</v>
      </c>
      <c r="C148" s="133" t="s">
        <v>971</v>
      </c>
      <c r="D148" s="132">
        <v>2</v>
      </c>
      <c r="E148" s="133" t="s">
        <v>828</v>
      </c>
      <c r="F148" s="133" t="s">
        <v>810</v>
      </c>
      <c r="G148" s="134">
        <v>426.4</v>
      </c>
      <c r="H148" s="134">
        <v>0</v>
      </c>
      <c r="I148" s="132">
        <v>2</v>
      </c>
      <c r="J148" s="135" t="s">
        <v>32</v>
      </c>
      <c r="K148" s="136"/>
    </row>
    <row r="149" ht="60" customHeight="1" spans="1:11">
      <c r="A149" s="131">
        <v>148</v>
      </c>
      <c r="B149" s="131">
        <v>1005</v>
      </c>
      <c r="C149" s="133" t="s">
        <v>972</v>
      </c>
      <c r="D149" s="131" t="s">
        <v>26</v>
      </c>
      <c r="E149" s="133" t="s">
        <v>826</v>
      </c>
      <c r="F149" s="133" t="s">
        <v>28</v>
      </c>
      <c r="G149" s="134">
        <v>45.6</v>
      </c>
      <c r="H149" s="134">
        <v>0</v>
      </c>
      <c r="I149" s="132">
        <v>3</v>
      </c>
      <c r="J149" s="135" t="s">
        <v>29</v>
      </c>
      <c r="K149" s="136"/>
    </row>
    <row r="150" ht="60" customHeight="1" spans="1:11">
      <c r="A150" s="131">
        <v>149</v>
      </c>
      <c r="B150" s="131">
        <v>1030</v>
      </c>
      <c r="C150" s="133" t="s">
        <v>675</v>
      </c>
      <c r="D150" s="131">
        <v>6</v>
      </c>
      <c r="E150" s="133" t="s">
        <v>676</v>
      </c>
      <c r="F150" s="133" t="s">
        <v>28</v>
      </c>
      <c r="G150" s="134">
        <v>20.93</v>
      </c>
      <c r="H150" s="134">
        <v>0</v>
      </c>
      <c r="I150" s="132">
        <v>2</v>
      </c>
      <c r="J150" s="135" t="s">
        <v>32</v>
      </c>
      <c r="K150" s="136"/>
    </row>
    <row r="151" ht="60" customHeight="1" spans="1:11">
      <c r="A151" s="131">
        <v>150</v>
      </c>
      <c r="B151" s="131">
        <v>1032</v>
      </c>
      <c r="C151" s="133" t="s">
        <v>677</v>
      </c>
      <c r="D151" s="131">
        <v>6</v>
      </c>
      <c r="E151" s="133" t="s">
        <v>676</v>
      </c>
      <c r="F151" s="133" t="s">
        <v>28</v>
      </c>
      <c r="G151" s="134">
        <v>32.94</v>
      </c>
      <c r="H151" s="134">
        <v>0</v>
      </c>
      <c r="I151" s="132">
        <v>2</v>
      </c>
      <c r="J151" s="135" t="s">
        <v>32</v>
      </c>
      <c r="K151" s="136"/>
    </row>
    <row r="152" ht="60" customHeight="1" spans="1:11">
      <c r="A152" s="131">
        <v>151</v>
      </c>
      <c r="B152" s="131">
        <v>1036</v>
      </c>
      <c r="C152" s="133" t="s">
        <v>681</v>
      </c>
      <c r="D152" s="131">
        <v>6</v>
      </c>
      <c r="E152" s="133" t="s">
        <v>676</v>
      </c>
      <c r="F152" s="133" t="s">
        <v>28</v>
      </c>
      <c r="G152" s="134">
        <v>48.93</v>
      </c>
      <c r="H152" s="134">
        <v>0</v>
      </c>
      <c r="I152" s="132">
        <v>2</v>
      </c>
      <c r="J152" s="135" t="s">
        <v>32</v>
      </c>
      <c r="K152" s="136"/>
    </row>
    <row r="153" ht="60" customHeight="1" spans="1:11">
      <c r="A153" s="131">
        <v>152</v>
      </c>
      <c r="B153" s="131">
        <v>1048</v>
      </c>
      <c r="C153" s="133" t="s">
        <v>692</v>
      </c>
      <c r="D153" s="131">
        <v>6</v>
      </c>
      <c r="E153" s="133" t="s">
        <v>676</v>
      </c>
      <c r="F153" s="133" t="s">
        <v>28</v>
      </c>
      <c r="G153" s="134">
        <v>85.17</v>
      </c>
      <c r="H153" s="134">
        <v>0</v>
      </c>
      <c r="I153" s="132">
        <v>2</v>
      </c>
      <c r="J153" s="135" t="s">
        <v>32</v>
      </c>
      <c r="K153" s="136"/>
    </row>
    <row r="154" ht="60" customHeight="1" spans="1:11">
      <c r="A154" s="131">
        <v>153</v>
      </c>
      <c r="B154" s="131">
        <v>1049</v>
      </c>
      <c r="C154" s="133" t="s">
        <v>693</v>
      </c>
      <c r="D154" s="131">
        <v>6</v>
      </c>
      <c r="E154" s="133" t="s">
        <v>676</v>
      </c>
      <c r="F154" s="133" t="s">
        <v>28</v>
      </c>
      <c r="G154" s="134">
        <v>67.8</v>
      </c>
      <c r="H154" s="134">
        <v>0</v>
      </c>
      <c r="I154" s="132">
        <v>2</v>
      </c>
      <c r="J154" s="135" t="s">
        <v>29</v>
      </c>
      <c r="K154" s="136"/>
    </row>
    <row r="155" ht="60" customHeight="1" spans="1:11">
      <c r="A155" s="131">
        <v>154</v>
      </c>
      <c r="B155" s="131">
        <v>1088</v>
      </c>
      <c r="C155" s="133" t="s">
        <v>79</v>
      </c>
      <c r="D155" s="137">
        <v>13</v>
      </c>
      <c r="E155" s="133" t="s">
        <v>80</v>
      </c>
      <c r="F155" s="133" t="s">
        <v>28</v>
      </c>
      <c r="G155" s="134">
        <v>24</v>
      </c>
      <c r="H155" s="134">
        <v>0</v>
      </c>
      <c r="I155" s="132">
        <v>2</v>
      </c>
      <c r="J155" s="135" t="s">
        <v>32</v>
      </c>
      <c r="K155" s="136"/>
    </row>
    <row r="156" ht="60" customHeight="1" spans="1:11">
      <c r="A156" s="131">
        <v>155</v>
      </c>
      <c r="B156" s="131">
        <v>1191</v>
      </c>
      <c r="C156" s="138" t="s">
        <v>973</v>
      </c>
      <c r="D156" s="131">
        <v>3</v>
      </c>
      <c r="E156" s="133" t="s">
        <v>826</v>
      </c>
      <c r="F156" s="133" t="s">
        <v>28</v>
      </c>
      <c r="G156" s="134">
        <v>35.58</v>
      </c>
      <c r="H156" s="134">
        <v>106.74</v>
      </c>
      <c r="I156" s="132">
        <v>2</v>
      </c>
      <c r="J156" s="135" t="s">
        <v>41</v>
      </c>
      <c r="K156" s="136"/>
    </row>
    <row r="157" ht="60" customHeight="1" spans="1:11">
      <c r="A157" s="131">
        <v>156</v>
      </c>
      <c r="B157" s="131">
        <v>1192</v>
      </c>
      <c r="C157" s="133" t="s">
        <v>142</v>
      </c>
      <c r="D157" s="131">
        <v>5</v>
      </c>
      <c r="E157" s="133" t="s">
        <v>143</v>
      </c>
      <c r="F157" s="133" t="s">
        <v>28</v>
      </c>
      <c r="G157" s="134">
        <v>13.93</v>
      </c>
      <c r="H157" s="134">
        <v>0</v>
      </c>
      <c r="I157" s="132">
        <v>2</v>
      </c>
      <c r="J157" s="135" t="s">
        <v>32</v>
      </c>
      <c r="K157" s="136"/>
    </row>
    <row r="158" ht="60" customHeight="1" spans="1:11">
      <c r="A158" s="131">
        <v>157</v>
      </c>
      <c r="B158" s="131">
        <v>1193</v>
      </c>
      <c r="C158" s="139" t="s">
        <v>974</v>
      </c>
      <c r="D158" s="131">
        <v>5</v>
      </c>
      <c r="E158" s="133" t="s">
        <v>143</v>
      </c>
      <c r="F158" s="133" t="s">
        <v>28</v>
      </c>
      <c r="G158" s="134">
        <v>32.52</v>
      </c>
      <c r="H158" s="134">
        <v>162.6</v>
      </c>
      <c r="I158" s="132">
        <v>2</v>
      </c>
      <c r="J158" s="135" t="s">
        <v>41</v>
      </c>
      <c r="K158" s="136"/>
    </row>
    <row r="159" ht="60" customHeight="1" spans="1:11">
      <c r="A159" s="131">
        <v>158</v>
      </c>
      <c r="B159" s="131">
        <v>1212</v>
      </c>
      <c r="C159" s="133" t="s">
        <v>157</v>
      </c>
      <c r="D159" s="131">
        <v>5</v>
      </c>
      <c r="E159" s="133" t="s">
        <v>143</v>
      </c>
      <c r="F159" s="133" t="s">
        <v>28</v>
      </c>
      <c r="G159" s="134">
        <v>82.9</v>
      </c>
      <c r="H159" s="134">
        <v>414.5</v>
      </c>
      <c r="I159" s="132">
        <v>2</v>
      </c>
      <c r="J159" s="135" t="s">
        <v>41</v>
      </c>
      <c r="K159" s="136"/>
    </row>
    <row r="160" ht="60" customHeight="1" spans="1:11">
      <c r="A160" s="131">
        <v>159</v>
      </c>
      <c r="B160" s="131">
        <v>1217</v>
      </c>
      <c r="C160" s="133" t="s">
        <v>163</v>
      </c>
      <c r="D160" s="131">
        <v>4</v>
      </c>
      <c r="E160" s="133" t="s">
        <v>164</v>
      </c>
      <c r="F160" s="133" t="s">
        <v>28</v>
      </c>
      <c r="G160" s="134">
        <v>64.65</v>
      </c>
      <c r="H160" s="134">
        <v>0</v>
      </c>
      <c r="I160" s="132">
        <v>2</v>
      </c>
      <c r="J160" s="135" t="s">
        <v>34</v>
      </c>
      <c r="K160" s="136"/>
    </row>
    <row r="161" ht="60" customHeight="1" spans="1:11">
      <c r="A161" s="131">
        <v>160</v>
      </c>
      <c r="B161" s="131">
        <v>1223</v>
      </c>
      <c r="C161" s="133" t="s">
        <v>975</v>
      </c>
      <c r="D161" s="131">
        <v>3</v>
      </c>
      <c r="E161" s="133" t="s">
        <v>826</v>
      </c>
      <c r="F161" s="133" t="s">
        <v>28</v>
      </c>
      <c r="G161" s="134">
        <v>37.6</v>
      </c>
      <c r="H161" s="134">
        <v>112.8</v>
      </c>
      <c r="I161" s="132">
        <v>2</v>
      </c>
      <c r="J161" s="135" t="s">
        <v>41</v>
      </c>
      <c r="K161" s="136"/>
    </row>
    <row r="162" ht="60" customHeight="1" spans="1:11">
      <c r="A162" s="131">
        <v>161</v>
      </c>
      <c r="B162" s="131">
        <v>1224</v>
      </c>
      <c r="C162" s="133" t="s">
        <v>976</v>
      </c>
      <c r="D162" s="131">
        <v>3</v>
      </c>
      <c r="E162" s="133" t="s">
        <v>826</v>
      </c>
      <c r="F162" s="133" t="s">
        <v>28</v>
      </c>
      <c r="G162" s="134">
        <v>25.51</v>
      </c>
      <c r="H162" s="134">
        <v>0</v>
      </c>
      <c r="I162" s="132">
        <v>2</v>
      </c>
      <c r="J162" s="135" t="s">
        <v>32</v>
      </c>
      <c r="K162" s="136"/>
    </row>
    <row r="163" ht="60" customHeight="1" spans="1:11">
      <c r="A163" s="131">
        <v>162</v>
      </c>
      <c r="B163" s="131">
        <v>1225</v>
      </c>
      <c r="C163" s="133" t="s">
        <v>171</v>
      </c>
      <c r="D163" s="131">
        <v>6</v>
      </c>
      <c r="E163" s="133" t="s">
        <v>172</v>
      </c>
      <c r="F163" s="133" t="s">
        <v>28</v>
      </c>
      <c r="G163" s="134">
        <v>41.95</v>
      </c>
      <c r="H163" s="134">
        <v>0</v>
      </c>
      <c r="I163" s="132">
        <v>2</v>
      </c>
      <c r="J163" s="135" t="s">
        <v>29</v>
      </c>
      <c r="K163" s="136"/>
    </row>
    <row r="164" ht="60" customHeight="1" spans="1:11">
      <c r="A164" s="131">
        <v>163</v>
      </c>
      <c r="B164" s="131">
        <v>1226</v>
      </c>
      <c r="C164" s="133" t="s">
        <v>977</v>
      </c>
      <c r="D164" s="131">
        <v>3</v>
      </c>
      <c r="E164" s="133" t="s">
        <v>826</v>
      </c>
      <c r="F164" s="133" t="s">
        <v>28</v>
      </c>
      <c r="G164" s="134">
        <v>35.24</v>
      </c>
      <c r="H164" s="134">
        <v>0</v>
      </c>
      <c r="I164" s="132">
        <v>2</v>
      </c>
      <c r="J164" s="135" t="s">
        <v>34</v>
      </c>
      <c r="K164" s="136"/>
    </row>
    <row r="165" ht="60" customHeight="1" spans="1:11">
      <c r="A165" s="131">
        <v>164</v>
      </c>
      <c r="B165" s="131">
        <v>1227</v>
      </c>
      <c r="C165" s="133" t="s">
        <v>978</v>
      </c>
      <c r="D165" s="131">
        <v>3</v>
      </c>
      <c r="E165" s="133" t="s">
        <v>826</v>
      </c>
      <c r="F165" s="133" t="s">
        <v>28</v>
      </c>
      <c r="G165" s="134">
        <v>20.95</v>
      </c>
      <c r="H165" s="134">
        <v>0</v>
      </c>
      <c r="I165" s="132">
        <v>2</v>
      </c>
      <c r="J165" s="135" t="s">
        <v>29</v>
      </c>
      <c r="K165" s="136"/>
    </row>
    <row r="166" ht="60" customHeight="1" spans="1:11">
      <c r="A166" s="131">
        <v>165</v>
      </c>
      <c r="B166" s="131">
        <v>1228</v>
      </c>
      <c r="C166" s="133" t="s">
        <v>979</v>
      </c>
      <c r="D166" s="131">
        <v>3</v>
      </c>
      <c r="E166" s="133" t="s">
        <v>826</v>
      </c>
      <c r="F166" s="133" t="s">
        <v>28</v>
      </c>
      <c r="G166" s="134">
        <v>22.15</v>
      </c>
      <c r="H166" s="134">
        <v>0</v>
      </c>
      <c r="I166" s="132">
        <v>2</v>
      </c>
      <c r="J166" s="135" t="s">
        <v>29</v>
      </c>
      <c r="K166" s="136"/>
    </row>
    <row r="167" ht="60" customHeight="1" spans="1:11">
      <c r="A167" s="131">
        <v>166</v>
      </c>
      <c r="B167" s="131">
        <v>1229</v>
      </c>
      <c r="C167" s="133" t="s">
        <v>980</v>
      </c>
      <c r="D167" s="131">
        <v>3</v>
      </c>
      <c r="E167" s="133" t="s">
        <v>826</v>
      </c>
      <c r="F167" s="133" t="s">
        <v>28</v>
      </c>
      <c r="G167" s="134">
        <v>53.95</v>
      </c>
      <c r="H167" s="134">
        <v>0</v>
      </c>
      <c r="I167" s="132">
        <v>2</v>
      </c>
      <c r="J167" s="135" t="s">
        <v>29</v>
      </c>
      <c r="K167" s="136"/>
    </row>
    <row r="168" ht="60" customHeight="1" spans="1:11">
      <c r="A168" s="131">
        <v>167</v>
      </c>
      <c r="B168" s="131">
        <v>1230</v>
      </c>
      <c r="C168" s="133" t="s">
        <v>981</v>
      </c>
      <c r="D168" s="131">
        <v>3</v>
      </c>
      <c r="E168" s="133" t="s">
        <v>826</v>
      </c>
      <c r="F168" s="133" t="s">
        <v>28</v>
      </c>
      <c r="G168" s="134">
        <v>48.93</v>
      </c>
      <c r="H168" s="134">
        <v>0</v>
      </c>
      <c r="I168" s="132">
        <v>2</v>
      </c>
      <c r="J168" s="135" t="s">
        <v>32</v>
      </c>
      <c r="K168" s="136"/>
    </row>
    <row r="169" ht="60" customHeight="1" spans="1:11">
      <c r="A169" s="131">
        <v>168</v>
      </c>
      <c r="B169" s="131">
        <v>1232</v>
      </c>
      <c r="C169" s="133" t="s">
        <v>982</v>
      </c>
      <c r="D169" s="131">
        <v>3</v>
      </c>
      <c r="E169" s="133" t="s">
        <v>826</v>
      </c>
      <c r="F169" s="133" t="s">
        <v>28</v>
      </c>
      <c r="G169" s="134">
        <v>33.53</v>
      </c>
      <c r="H169" s="134">
        <v>0</v>
      </c>
      <c r="I169" s="132">
        <v>2</v>
      </c>
      <c r="J169" s="135" t="s">
        <v>29</v>
      </c>
      <c r="K169" s="136"/>
    </row>
    <row r="170" ht="60" customHeight="1" spans="1:11">
      <c r="A170" s="131">
        <v>169</v>
      </c>
      <c r="B170" s="131">
        <v>1233</v>
      </c>
      <c r="C170" s="133" t="s">
        <v>983</v>
      </c>
      <c r="D170" s="131">
        <v>3</v>
      </c>
      <c r="E170" s="133" t="s">
        <v>826</v>
      </c>
      <c r="F170" s="133" t="s">
        <v>28</v>
      </c>
      <c r="G170" s="134">
        <v>26.91</v>
      </c>
      <c r="H170" s="134">
        <v>0</v>
      </c>
      <c r="I170" s="132">
        <v>2</v>
      </c>
      <c r="J170" s="135" t="s">
        <v>32</v>
      </c>
      <c r="K170" s="136"/>
    </row>
    <row r="171" ht="60" customHeight="1" spans="1:11">
      <c r="A171" s="131">
        <v>170</v>
      </c>
      <c r="B171" s="131">
        <v>1234</v>
      </c>
      <c r="C171" s="133" t="s">
        <v>984</v>
      </c>
      <c r="D171" s="131">
        <v>3</v>
      </c>
      <c r="E171" s="133" t="s">
        <v>826</v>
      </c>
      <c r="F171" s="133" t="s">
        <v>28</v>
      </c>
      <c r="G171" s="134">
        <v>29.35</v>
      </c>
      <c r="H171" s="134">
        <v>0</v>
      </c>
      <c r="I171" s="132">
        <v>2</v>
      </c>
      <c r="J171" s="135" t="s">
        <v>34</v>
      </c>
      <c r="K171" s="136"/>
    </row>
    <row r="172" ht="60" customHeight="1" spans="1:11">
      <c r="A172" s="131">
        <v>171</v>
      </c>
      <c r="B172" s="131">
        <v>1235</v>
      </c>
      <c r="C172" s="133" t="s">
        <v>985</v>
      </c>
      <c r="D172" s="131">
        <v>3</v>
      </c>
      <c r="E172" s="133" t="s">
        <v>826</v>
      </c>
      <c r="F172" s="133" t="s">
        <v>28</v>
      </c>
      <c r="G172" s="134">
        <v>35.95</v>
      </c>
      <c r="H172" s="134">
        <v>0</v>
      </c>
      <c r="I172" s="132">
        <v>2</v>
      </c>
      <c r="J172" s="135" t="s">
        <v>29</v>
      </c>
      <c r="K172" s="136"/>
    </row>
    <row r="173" ht="60" customHeight="1" spans="1:11">
      <c r="A173" s="131">
        <v>172</v>
      </c>
      <c r="B173" s="131">
        <v>1236</v>
      </c>
      <c r="C173" s="133" t="s">
        <v>986</v>
      </c>
      <c r="D173" s="131">
        <v>3</v>
      </c>
      <c r="E173" s="133" t="s">
        <v>826</v>
      </c>
      <c r="F173" s="133" t="s">
        <v>28</v>
      </c>
      <c r="G173" s="134">
        <v>32.95</v>
      </c>
      <c r="H173" s="134">
        <v>0</v>
      </c>
      <c r="I173" s="132">
        <v>2</v>
      </c>
      <c r="J173" s="135" t="s">
        <v>29</v>
      </c>
      <c r="K173" s="136"/>
    </row>
    <row r="174" ht="60" customHeight="1" spans="1:11">
      <c r="A174" s="131">
        <v>173</v>
      </c>
      <c r="B174" s="131">
        <v>1237</v>
      </c>
      <c r="C174" s="133" t="s">
        <v>987</v>
      </c>
      <c r="D174" s="131">
        <v>3</v>
      </c>
      <c r="E174" s="133" t="s">
        <v>826</v>
      </c>
      <c r="F174" s="133" t="s">
        <v>28</v>
      </c>
      <c r="G174" s="134">
        <v>37.15</v>
      </c>
      <c r="H174" s="134">
        <v>0</v>
      </c>
      <c r="I174" s="132">
        <v>2</v>
      </c>
      <c r="J174" s="135" t="s">
        <v>29</v>
      </c>
      <c r="K174" s="136"/>
    </row>
    <row r="175" ht="60" customHeight="1" spans="1:11">
      <c r="A175" s="131">
        <v>174</v>
      </c>
      <c r="B175" s="131">
        <v>1238</v>
      </c>
      <c r="C175" s="133" t="s">
        <v>988</v>
      </c>
      <c r="D175" s="131">
        <v>5</v>
      </c>
      <c r="E175" s="133" t="s">
        <v>989</v>
      </c>
      <c r="F175" s="133" t="s">
        <v>28</v>
      </c>
      <c r="G175" s="134">
        <v>41.95</v>
      </c>
      <c r="H175" s="134">
        <v>0</v>
      </c>
      <c r="I175" s="132">
        <v>2</v>
      </c>
      <c r="J175" s="135" t="s">
        <v>29</v>
      </c>
      <c r="K175" s="136"/>
    </row>
    <row r="176" ht="60" customHeight="1" spans="1:11">
      <c r="A176" s="131">
        <v>175</v>
      </c>
      <c r="B176" s="131">
        <v>1239</v>
      </c>
      <c r="C176" s="133" t="s">
        <v>990</v>
      </c>
      <c r="D176" s="131">
        <v>3</v>
      </c>
      <c r="E176" s="133" t="s">
        <v>826</v>
      </c>
      <c r="F176" s="133" t="s">
        <v>28</v>
      </c>
      <c r="G176" s="134">
        <v>23.95</v>
      </c>
      <c r="H176" s="134">
        <v>0</v>
      </c>
      <c r="I176" s="132">
        <v>2</v>
      </c>
      <c r="J176" s="135" t="s">
        <v>29</v>
      </c>
      <c r="K176" s="136"/>
    </row>
    <row r="177" ht="60" customHeight="1" spans="1:11">
      <c r="A177" s="131">
        <v>176</v>
      </c>
      <c r="B177" s="131">
        <v>1240</v>
      </c>
      <c r="C177" s="133" t="s">
        <v>991</v>
      </c>
      <c r="D177" s="131">
        <v>3</v>
      </c>
      <c r="E177" s="133" t="s">
        <v>826</v>
      </c>
      <c r="F177" s="133" t="s">
        <v>28</v>
      </c>
      <c r="G177" s="134">
        <v>35.24</v>
      </c>
      <c r="H177" s="134">
        <v>0</v>
      </c>
      <c r="I177" s="132">
        <v>2</v>
      </c>
      <c r="J177" s="135" t="s">
        <v>34</v>
      </c>
      <c r="K177" s="136"/>
    </row>
    <row r="178" ht="60" customHeight="1" spans="1:11">
      <c r="A178" s="131">
        <v>177</v>
      </c>
      <c r="B178" s="131">
        <v>1241</v>
      </c>
      <c r="C178" s="133" t="s">
        <v>992</v>
      </c>
      <c r="D178" s="131">
        <v>3</v>
      </c>
      <c r="E178" s="133" t="s">
        <v>826</v>
      </c>
      <c r="F178" s="133" t="s">
        <v>28</v>
      </c>
      <c r="G178" s="134">
        <v>32.29</v>
      </c>
      <c r="H178" s="134">
        <v>0</v>
      </c>
      <c r="I178" s="132">
        <v>2</v>
      </c>
      <c r="J178" s="135" t="s">
        <v>34</v>
      </c>
      <c r="K178" s="136"/>
    </row>
    <row r="179" ht="60" customHeight="1" spans="1:11">
      <c r="A179" s="131">
        <v>178</v>
      </c>
      <c r="B179" s="131">
        <v>1242</v>
      </c>
      <c r="C179" s="133" t="s">
        <v>993</v>
      </c>
      <c r="D179" s="131">
        <v>3</v>
      </c>
      <c r="E179" s="133" t="s">
        <v>826</v>
      </c>
      <c r="F179" s="133" t="s">
        <v>28</v>
      </c>
      <c r="G179" s="134">
        <v>32.29</v>
      </c>
      <c r="H179" s="134">
        <v>0</v>
      </c>
      <c r="I179" s="132">
        <v>2</v>
      </c>
      <c r="J179" s="135" t="s">
        <v>34</v>
      </c>
      <c r="K179" s="136"/>
    </row>
    <row r="180" ht="60" customHeight="1" spans="1:11">
      <c r="A180" s="131">
        <v>179</v>
      </c>
      <c r="B180" s="131">
        <v>1243</v>
      </c>
      <c r="C180" s="133" t="s">
        <v>994</v>
      </c>
      <c r="D180" s="131">
        <v>3</v>
      </c>
      <c r="E180" s="133" t="s">
        <v>826</v>
      </c>
      <c r="F180" s="133" t="s">
        <v>28</v>
      </c>
      <c r="G180" s="134">
        <v>43.75</v>
      </c>
      <c r="H180" s="134">
        <v>0</v>
      </c>
      <c r="I180" s="132">
        <v>2</v>
      </c>
      <c r="J180" s="135" t="s">
        <v>29</v>
      </c>
      <c r="K180" s="136"/>
    </row>
    <row r="181" ht="60" customHeight="1" spans="1:11">
      <c r="A181" s="131">
        <v>180</v>
      </c>
      <c r="B181" s="131">
        <v>1244</v>
      </c>
      <c r="C181" s="133" t="s">
        <v>995</v>
      </c>
      <c r="D181" s="131">
        <v>3</v>
      </c>
      <c r="E181" s="133" t="s">
        <v>826</v>
      </c>
      <c r="F181" s="133" t="s">
        <v>28</v>
      </c>
      <c r="G181" s="134">
        <v>35.24</v>
      </c>
      <c r="H181" s="134">
        <v>0</v>
      </c>
      <c r="I181" s="132">
        <v>2</v>
      </c>
      <c r="J181" s="135" t="s">
        <v>34</v>
      </c>
      <c r="K181" s="136"/>
    </row>
    <row r="182" ht="60" customHeight="1" spans="1:11">
      <c r="A182" s="131">
        <v>181</v>
      </c>
      <c r="B182" s="131">
        <v>1245</v>
      </c>
      <c r="C182" s="133" t="s">
        <v>996</v>
      </c>
      <c r="D182" s="131">
        <v>3</v>
      </c>
      <c r="E182" s="133" t="s">
        <v>826</v>
      </c>
      <c r="F182" s="133" t="s">
        <v>28</v>
      </c>
      <c r="G182" s="134">
        <v>37</v>
      </c>
      <c r="H182" s="134">
        <v>0</v>
      </c>
      <c r="I182" s="132">
        <v>2</v>
      </c>
      <c r="J182" s="135" t="s">
        <v>34</v>
      </c>
      <c r="K182" s="136"/>
    </row>
    <row r="183" ht="60" customHeight="1" spans="1:11">
      <c r="A183" s="131">
        <v>182</v>
      </c>
      <c r="B183" s="131">
        <v>1246</v>
      </c>
      <c r="C183" s="133" t="s">
        <v>997</v>
      </c>
      <c r="D183" s="131">
        <v>3</v>
      </c>
      <c r="E183" s="133" t="s">
        <v>826</v>
      </c>
      <c r="F183" s="133" t="s">
        <v>28</v>
      </c>
      <c r="G183" s="134">
        <v>40.75</v>
      </c>
      <c r="H183" s="134">
        <v>0</v>
      </c>
      <c r="I183" s="132">
        <v>2</v>
      </c>
      <c r="J183" s="135" t="s">
        <v>29</v>
      </c>
      <c r="K183" s="136"/>
    </row>
    <row r="184" ht="60" customHeight="1" spans="1:11">
      <c r="A184" s="131">
        <v>183</v>
      </c>
      <c r="B184" s="131">
        <v>1247</v>
      </c>
      <c r="C184" s="133" t="s">
        <v>998</v>
      </c>
      <c r="D184" s="131">
        <v>3</v>
      </c>
      <c r="E184" s="133" t="s">
        <v>826</v>
      </c>
      <c r="F184" s="133" t="s">
        <v>28</v>
      </c>
      <c r="G184" s="134">
        <v>49.04</v>
      </c>
      <c r="H184" s="134">
        <v>147.12</v>
      </c>
      <c r="I184" s="132">
        <v>2</v>
      </c>
      <c r="J184" s="135" t="s">
        <v>41</v>
      </c>
      <c r="K184" s="136"/>
    </row>
    <row r="185" ht="60" customHeight="1" spans="1:11">
      <c r="A185" s="131">
        <v>184</v>
      </c>
      <c r="B185" s="131">
        <v>1248</v>
      </c>
      <c r="C185" s="133" t="s">
        <v>999</v>
      </c>
      <c r="D185" s="131">
        <v>3</v>
      </c>
      <c r="E185" s="133" t="s">
        <v>826</v>
      </c>
      <c r="F185" s="133" t="s">
        <v>28</v>
      </c>
      <c r="G185" s="134">
        <v>34.06</v>
      </c>
      <c r="H185" s="134">
        <v>0</v>
      </c>
      <c r="I185" s="132">
        <v>2</v>
      </c>
      <c r="J185" s="135" t="s">
        <v>34</v>
      </c>
      <c r="K185" s="136"/>
    </row>
    <row r="186" ht="60" customHeight="1" spans="1:11">
      <c r="A186" s="131">
        <v>185</v>
      </c>
      <c r="B186" s="131">
        <v>1249</v>
      </c>
      <c r="C186" s="133" t="s">
        <v>1000</v>
      </c>
      <c r="D186" s="131">
        <v>3</v>
      </c>
      <c r="E186" s="133" t="s">
        <v>826</v>
      </c>
      <c r="F186" s="133" t="s">
        <v>28</v>
      </c>
      <c r="G186" s="134">
        <v>44.33</v>
      </c>
      <c r="H186" s="134">
        <v>132.99</v>
      </c>
      <c r="I186" s="132">
        <v>2</v>
      </c>
      <c r="J186" s="135" t="s">
        <v>41</v>
      </c>
      <c r="K186" s="136"/>
    </row>
    <row r="187" ht="60" customHeight="1" spans="1:11">
      <c r="A187" s="131">
        <v>186</v>
      </c>
      <c r="B187" s="131">
        <v>1250</v>
      </c>
      <c r="C187" s="133" t="s">
        <v>1001</v>
      </c>
      <c r="D187" s="131">
        <v>3</v>
      </c>
      <c r="E187" s="133" t="s">
        <v>826</v>
      </c>
      <c r="F187" s="133" t="s">
        <v>28</v>
      </c>
      <c r="G187" s="134">
        <v>41.94</v>
      </c>
      <c r="H187" s="134">
        <v>0</v>
      </c>
      <c r="I187" s="132">
        <v>2</v>
      </c>
      <c r="J187" s="135" t="s">
        <v>29</v>
      </c>
      <c r="K187" s="136"/>
    </row>
    <row r="188" ht="60" customHeight="1" spans="1:11">
      <c r="A188" s="131">
        <v>187</v>
      </c>
      <c r="B188" s="131">
        <v>1251</v>
      </c>
      <c r="C188" s="133" t="s">
        <v>1002</v>
      </c>
      <c r="D188" s="131">
        <v>3</v>
      </c>
      <c r="E188" s="133" t="s">
        <v>826</v>
      </c>
      <c r="F188" s="133" t="s">
        <v>28</v>
      </c>
      <c r="G188" s="134">
        <v>186.55</v>
      </c>
      <c r="H188" s="134">
        <v>0</v>
      </c>
      <c r="I188" s="132">
        <v>2</v>
      </c>
      <c r="J188" s="135" t="s">
        <v>29</v>
      </c>
      <c r="K188" s="136"/>
    </row>
    <row r="189" ht="60" customHeight="1" spans="1:11">
      <c r="A189" s="131">
        <v>188</v>
      </c>
      <c r="B189" s="131">
        <v>1252</v>
      </c>
      <c r="C189" s="133" t="s">
        <v>1003</v>
      </c>
      <c r="D189" s="131">
        <v>3</v>
      </c>
      <c r="E189" s="133" t="s">
        <v>826</v>
      </c>
      <c r="F189" s="133" t="s">
        <v>28</v>
      </c>
      <c r="G189" s="134">
        <v>53.95</v>
      </c>
      <c r="H189" s="134">
        <v>0</v>
      </c>
      <c r="I189" s="132">
        <v>2</v>
      </c>
      <c r="J189" s="135" t="s">
        <v>29</v>
      </c>
      <c r="K189" s="136"/>
    </row>
    <row r="190" ht="60" customHeight="1" spans="1:11">
      <c r="A190" s="131">
        <v>189</v>
      </c>
      <c r="B190" s="131">
        <v>1253</v>
      </c>
      <c r="C190" s="133" t="s">
        <v>1004</v>
      </c>
      <c r="D190" s="131">
        <v>3</v>
      </c>
      <c r="E190" s="133" t="s">
        <v>826</v>
      </c>
      <c r="F190" s="133" t="s">
        <v>28</v>
      </c>
      <c r="G190" s="134">
        <v>69.23</v>
      </c>
      <c r="H190" s="134">
        <v>207.69</v>
      </c>
      <c r="I190" s="140">
        <v>2</v>
      </c>
      <c r="J190" s="135" t="s">
        <v>41</v>
      </c>
      <c r="K190" s="136"/>
    </row>
    <row r="191" ht="60" customHeight="1" spans="1:11">
      <c r="A191" s="131">
        <v>190</v>
      </c>
      <c r="B191" s="131">
        <v>1254</v>
      </c>
      <c r="C191" s="133" t="s">
        <v>1005</v>
      </c>
      <c r="D191" s="131">
        <v>3</v>
      </c>
      <c r="E191" s="133" t="s">
        <v>826</v>
      </c>
      <c r="F191" s="133" t="s">
        <v>28</v>
      </c>
      <c r="G191" s="134">
        <v>49.04</v>
      </c>
      <c r="H191" s="134">
        <v>147.12</v>
      </c>
      <c r="I191" s="132">
        <v>2</v>
      </c>
      <c r="J191" s="135" t="s">
        <v>41</v>
      </c>
      <c r="K191" s="136"/>
    </row>
    <row r="192" ht="60" customHeight="1" spans="1:11">
      <c r="A192" s="131">
        <v>191</v>
      </c>
      <c r="B192" s="131">
        <v>1255</v>
      </c>
      <c r="C192" s="133" t="s">
        <v>1006</v>
      </c>
      <c r="D192" s="131">
        <v>3</v>
      </c>
      <c r="E192" s="133" t="s">
        <v>826</v>
      </c>
      <c r="F192" s="133" t="s">
        <v>28</v>
      </c>
      <c r="G192" s="134">
        <v>54.42</v>
      </c>
      <c r="H192" s="134">
        <v>163.26</v>
      </c>
      <c r="I192" s="132">
        <v>2</v>
      </c>
      <c r="J192" s="135" t="s">
        <v>41</v>
      </c>
      <c r="K192" s="136"/>
    </row>
    <row r="193" ht="60" customHeight="1" spans="1:11">
      <c r="A193" s="131">
        <v>192</v>
      </c>
      <c r="B193" s="131">
        <v>1256</v>
      </c>
      <c r="C193" s="133" t="s">
        <v>1007</v>
      </c>
      <c r="D193" s="131">
        <v>3</v>
      </c>
      <c r="E193" s="133" t="s">
        <v>826</v>
      </c>
      <c r="F193" s="133" t="s">
        <v>28</v>
      </c>
      <c r="G193" s="134">
        <v>35.24</v>
      </c>
      <c r="H193" s="134">
        <v>0</v>
      </c>
      <c r="I193" s="132">
        <v>2</v>
      </c>
      <c r="J193" s="135" t="s">
        <v>34</v>
      </c>
      <c r="K193" s="136"/>
    </row>
    <row r="194" ht="60" customHeight="1" spans="1:11">
      <c r="A194" s="131">
        <v>193</v>
      </c>
      <c r="B194" s="131">
        <v>1257</v>
      </c>
      <c r="C194" s="133" t="s">
        <v>1008</v>
      </c>
      <c r="D194" s="131">
        <v>3</v>
      </c>
      <c r="E194" s="133" t="s">
        <v>826</v>
      </c>
      <c r="F194" s="133" t="s">
        <v>28</v>
      </c>
      <c r="G194" s="134">
        <v>41.7</v>
      </c>
      <c r="H194" s="134">
        <v>125.1</v>
      </c>
      <c r="I194" s="132">
        <v>2</v>
      </c>
      <c r="J194" s="135" t="s">
        <v>41</v>
      </c>
      <c r="K194" s="136"/>
    </row>
    <row r="195" ht="60" customHeight="1" spans="1:11">
      <c r="A195" s="131">
        <v>194</v>
      </c>
      <c r="B195" s="131">
        <v>1258</v>
      </c>
      <c r="C195" s="133" t="s">
        <v>1009</v>
      </c>
      <c r="D195" s="131">
        <v>3</v>
      </c>
      <c r="E195" s="133" t="s">
        <v>826</v>
      </c>
      <c r="F195" s="133" t="s">
        <v>28</v>
      </c>
      <c r="G195" s="134">
        <v>53.26</v>
      </c>
      <c r="H195" s="134">
        <v>0</v>
      </c>
      <c r="I195" s="132">
        <v>2</v>
      </c>
      <c r="J195" s="135" t="s">
        <v>32</v>
      </c>
      <c r="K195" s="136"/>
    </row>
    <row r="196" ht="60" customHeight="1" spans="1:11">
      <c r="A196" s="131">
        <v>195</v>
      </c>
      <c r="B196" s="131">
        <v>1260</v>
      </c>
      <c r="C196" s="133" t="s">
        <v>707</v>
      </c>
      <c r="D196" s="131">
        <v>4</v>
      </c>
      <c r="E196" s="133" t="s">
        <v>708</v>
      </c>
      <c r="F196" s="133" t="s">
        <v>28</v>
      </c>
      <c r="G196" s="134">
        <v>120</v>
      </c>
      <c r="H196" s="134">
        <v>0</v>
      </c>
      <c r="I196" s="132">
        <v>2</v>
      </c>
      <c r="J196" s="135" t="s">
        <v>29</v>
      </c>
      <c r="K196" s="136"/>
    </row>
    <row r="197" ht="60" customHeight="1" spans="1:11">
      <c r="A197" s="131">
        <v>196</v>
      </c>
      <c r="B197" s="131">
        <v>1261</v>
      </c>
      <c r="C197" s="133" t="s">
        <v>1010</v>
      </c>
      <c r="D197" s="131">
        <v>3</v>
      </c>
      <c r="E197" s="133" t="s">
        <v>826</v>
      </c>
      <c r="F197" s="133" t="s">
        <v>28</v>
      </c>
      <c r="G197" s="134">
        <v>539.74</v>
      </c>
      <c r="H197" s="134">
        <v>0</v>
      </c>
      <c r="I197" s="132">
        <v>3</v>
      </c>
      <c r="J197" s="135" t="s">
        <v>32</v>
      </c>
      <c r="K197" s="136"/>
    </row>
    <row r="198" ht="60" customHeight="1" spans="1:11">
      <c r="A198" s="131">
        <v>197</v>
      </c>
      <c r="B198" s="131">
        <v>1262</v>
      </c>
      <c r="C198" s="133" t="s">
        <v>1011</v>
      </c>
      <c r="D198" s="131">
        <v>3</v>
      </c>
      <c r="E198" s="133" t="s">
        <v>826</v>
      </c>
      <c r="F198" s="133" t="s">
        <v>28</v>
      </c>
      <c r="G198" s="134">
        <v>271.53</v>
      </c>
      <c r="H198" s="134">
        <v>0</v>
      </c>
      <c r="I198" s="132">
        <v>2</v>
      </c>
      <c r="J198" s="135" t="s">
        <v>29</v>
      </c>
      <c r="K198" s="136"/>
    </row>
    <row r="199" ht="60" customHeight="1" spans="1:11">
      <c r="A199" s="131">
        <v>198</v>
      </c>
      <c r="B199" s="131">
        <v>1263</v>
      </c>
      <c r="C199" s="133" t="s">
        <v>1012</v>
      </c>
      <c r="D199" s="131">
        <v>3</v>
      </c>
      <c r="E199" s="133" t="s">
        <v>826</v>
      </c>
      <c r="F199" s="133" t="s">
        <v>28</v>
      </c>
      <c r="G199" s="134">
        <v>318.29</v>
      </c>
      <c r="H199" s="134">
        <v>0</v>
      </c>
      <c r="I199" s="132">
        <v>2</v>
      </c>
      <c r="J199" s="135" t="s">
        <v>32</v>
      </c>
      <c r="K199" s="136"/>
    </row>
    <row r="200" ht="60" customHeight="1" spans="1:11">
      <c r="A200" s="131">
        <v>199</v>
      </c>
      <c r="B200" s="131">
        <v>1265</v>
      </c>
      <c r="C200" s="133" t="s">
        <v>1013</v>
      </c>
      <c r="D200" s="131">
        <v>3</v>
      </c>
      <c r="E200" s="133" t="s">
        <v>826</v>
      </c>
      <c r="F200" s="133" t="s">
        <v>28</v>
      </c>
      <c r="G200" s="134">
        <v>20.93</v>
      </c>
      <c r="H200" s="134">
        <v>0</v>
      </c>
      <c r="I200" s="132">
        <v>2</v>
      </c>
      <c r="J200" s="135" t="s">
        <v>32</v>
      </c>
      <c r="K200" s="136"/>
    </row>
    <row r="201" ht="60" customHeight="1" spans="1:11">
      <c r="A201" s="131">
        <v>200</v>
      </c>
      <c r="B201" s="131">
        <v>1266</v>
      </c>
      <c r="C201" s="133" t="s">
        <v>1014</v>
      </c>
      <c r="D201" s="131">
        <v>3</v>
      </c>
      <c r="E201" s="133" t="s">
        <v>826</v>
      </c>
      <c r="F201" s="133" t="s">
        <v>28</v>
      </c>
      <c r="G201" s="134">
        <v>42</v>
      </c>
      <c r="H201" s="134">
        <v>0</v>
      </c>
      <c r="I201" s="132">
        <v>2</v>
      </c>
      <c r="J201" s="135" t="s">
        <v>29</v>
      </c>
      <c r="K201" s="136"/>
    </row>
    <row r="202" ht="60" customHeight="1" spans="1:11">
      <c r="A202" s="131">
        <v>201</v>
      </c>
      <c r="B202" s="131">
        <v>1269</v>
      </c>
      <c r="C202" s="133" t="s">
        <v>1015</v>
      </c>
      <c r="D202" s="131">
        <v>3</v>
      </c>
      <c r="E202" s="133" t="s">
        <v>826</v>
      </c>
      <c r="F202" s="133" t="s">
        <v>28</v>
      </c>
      <c r="G202" s="134">
        <v>47.76</v>
      </c>
      <c r="H202" s="134">
        <v>0</v>
      </c>
      <c r="I202" s="132">
        <v>2</v>
      </c>
      <c r="J202" s="135" t="s">
        <v>32</v>
      </c>
      <c r="K202" s="136"/>
    </row>
    <row r="203" ht="60" customHeight="1" spans="1:11">
      <c r="A203" s="131">
        <v>202</v>
      </c>
      <c r="B203" s="131">
        <v>1271</v>
      </c>
      <c r="C203" s="133" t="s">
        <v>1016</v>
      </c>
      <c r="D203" s="131">
        <v>3</v>
      </c>
      <c r="E203" s="133" t="s">
        <v>826</v>
      </c>
      <c r="F203" s="133" t="s">
        <v>28</v>
      </c>
      <c r="G203" s="134">
        <v>60.66</v>
      </c>
      <c r="H203" s="134">
        <v>181.98</v>
      </c>
      <c r="I203" s="132">
        <v>3</v>
      </c>
      <c r="J203" s="135" t="s">
        <v>41</v>
      </c>
      <c r="K203" s="136"/>
    </row>
    <row r="204" ht="60" customHeight="1" spans="1:11">
      <c r="A204" s="131">
        <v>203</v>
      </c>
      <c r="B204" s="131">
        <v>1272</v>
      </c>
      <c r="C204" s="133" t="s">
        <v>1017</v>
      </c>
      <c r="D204" s="131">
        <v>3</v>
      </c>
      <c r="E204" s="133" t="s">
        <v>826</v>
      </c>
      <c r="F204" s="133" t="s">
        <v>28</v>
      </c>
      <c r="G204" s="134">
        <v>41.95</v>
      </c>
      <c r="H204" s="134">
        <v>0</v>
      </c>
      <c r="I204" s="132">
        <v>3</v>
      </c>
      <c r="J204" s="135" t="s">
        <v>29</v>
      </c>
      <c r="K204" s="136"/>
    </row>
    <row r="205" ht="60" customHeight="1" spans="1:11">
      <c r="A205" s="131">
        <v>204</v>
      </c>
      <c r="B205" s="131">
        <v>1273</v>
      </c>
      <c r="C205" s="133" t="s">
        <v>709</v>
      </c>
      <c r="D205" s="131">
        <v>6</v>
      </c>
      <c r="E205" s="133" t="s">
        <v>710</v>
      </c>
      <c r="F205" s="133" t="s">
        <v>28</v>
      </c>
      <c r="G205" s="134">
        <v>34.65</v>
      </c>
      <c r="H205" s="134">
        <v>0</v>
      </c>
      <c r="I205" s="132">
        <v>2</v>
      </c>
      <c r="J205" s="135" t="s">
        <v>34</v>
      </c>
      <c r="K205" s="136"/>
    </row>
    <row r="206" ht="60" customHeight="1" spans="1:11">
      <c r="A206" s="131">
        <v>205</v>
      </c>
      <c r="B206" s="131">
        <v>1274</v>
      </c>
      <c r="C206" s="133" t="s">
        <v>1018</v>
      </c>
      <c r="D206" s="131">
        <v>3</v>
      </c>
      <c r="E206" s="133" t="s">
        <v>826</v>
      </c>
      <c r="F206" s="133" t="s">
        <v>28</v>
      </c>
      <c r="G206" s="134">
        <v>38.63</v>
      </c>
      <c r="H206" s="134">
        <v>115.89</v>
      </c>
      <c r="I206" s="132">
        <v>2</v>
      </c>
      <c r="J206" s="135" t="s">
        <v>41</v>
      </c>
      <c r="K206" s="136"/>
    </row>
    <row r="207" ht="60" customHeight="1" spans="1:11">
      <c r="A207" s="131">
        <v>206</v>
      </c>
      <c r="B207" s="131">
        <v>1275</v>
      </c>
      <c r="C207" s="133" t="s">
        <v>1019</v>
      </c>
      <c r="D207" s="131">
        <v>3</v>
      </c>
      <c r="E207" s="133" t="s">
        <v>826</v>
      </c>
      <c r="F207" s="133" t="s">
        <v>28</v>
      </c>
      <c r="G207" s="134">
        <v>57</v>
      </c>
      <c r="H207" s="134">
        <v>171</v>
      </c>
      <c r="I207" s="132">
        <v>2</v>
      </c>
      <c r="J207" s="135" t="s">
        <v>41</v>
      </c>
      <c r="K207" s="136"/>
    </row>
    <row r="208" ht="60" customHeight="1" spans="1:11">
      <c r="A208" s="131">
        <v>207</v>
      </c>
      <c r="B208" s="131">
        <v>1276</v>
      </c>
      <c r="C208" s="133" t="s">
        <v>1020</v>
      </c>
      <c r="D208" s="131">
        <v>3</v>
      </c>
      <c r="E208" s="133" t="s">
        <v>826</v>
      </c>
      <c r="F208" s="133" t="s">
        <v>28</v>
      </c>
      <c r="G208" s="141">
        <v>55.77</v>
      </c>
      <c r="H208" s="134">
        <v>167.31</v>
      </c>
      <c r="I208" s="132">
        <v>2</v>
      </c>
      <c r="J208" s="135" t="s">
        <v>41</v>
      </c>
      <c r="K208" s="136"/>
    </row>
    <row r="209" ht="60" customHeight="1" spans="1:11">
      <c r="A209" s="131">
        <v>208</v>
      </c>
      <c r="B209" s="131">
        <v>1277</v>
      </c>
      <c r="C209" s="133" t="s">
        <v>173</v>
      </c>
      <c r="D209" s="131">
        <v>6</v>
      </c>
      <c r="E209" s="133" t="s">
        <v>174</v>
      </c>
      <c r="F209" s="133" t="s">
        <v>28</v>
      </c>
      <c r="G209" s="134">
        <v>52.75</v>
      </c>
      <c r="H209" s="134">
        <v>0</v>
      </c>
      <c r="I209" s="132">
        <v>1</v>
      </c>
      <c r="J209" s="135" t="s">
        <v>29</v>
      </c>
      <c r="K209" s="136"/>
    </row>
    <row r="210" ht="60" customHeight="1" spans="1:11">
      <c r="A210" s="131">
        <v>209</v>
      </c>
      <c r="B210" s="131">
        <v>1278</v>
      </c>
      <c r="C210" s="133" t="s">
        <v>1021</v>
      </c>
      <c r="D210" s="131">
        <v>3</v>
      </c>
      <c r="E210" s="133" t="s">
        <v>826</v>
      </c>
      <c r="F210" s="133" t="s">
        <v>28</v>
      </c>
      <c r="G210" s="134">
        <v>41.95</v>
      </c>
      <c r="H210" s="134">
        <v>0</v>
      </c>
      <c r="I210" s="132">
        <v>2</v>
      </c>
      <c r="J210" s="135" t="s">
        <v>29</v>
      </c>
      <c r="K210" s="136"/>
    </row>
    <row r="211" ht="60" customHeight="1" spans="1:11">
      <c r="A211" s="131">
        <v>210</v>
      </c>
      <c r="B211" s="131">
        <v>1279</v>
      </c>
      <c r="C211" s="133" t="s">
        <v>1022</v>
      </c>
      <c r="D211" s="131">
        <v>3</v>
      </c>
      <c r="E211" s="133" t="s">
        <v>826</v>
      </c>
      <c r="F211" s="133" t="s">
        <v>28</v>
      </c>
      <c r="G211" s="134">
        <v>38.63</v>
      </c>
      <c r="H211" s="134">
        <v>115.89</v>
      </c>
      <c r="I211" s="132">
        <v>2</v>
      </c>
      <c r="J211" s="135" t="s">
        <v>41</v>
      </c>
      <c r="K211" s="136"/>
    </row>
    <row r="212" ht="60" customHeight="1" spans="1:11">
      <c r="A212" s="131">
        <v>211</v>
      </c>
      <c r="B212" s="131">
        <v>1280</v>
      </c>
      <c r="C212" s="133" t="s">
        <v>1023</v>
      </c>
      <c r="D212" s="131">
        <v>3</v>
      </c>
      <c r="E212" s="133" t="s">
        <v>826</v>
      </c>
      <c r="F212" s="133" t="s">
        <v>28</v>
      </c>
      <c r="G212" s="134">
        <v>29.35</v>
      </c>
      <c r="H212" s="134">
        <v>0</v>
      </c>
      <c r="I212" s="132">
        <v>2</v>
      </c>
      <c r="J212" s="135" t="s">
        <v>34</v>
      </c>
      <c r="K212" s="136"/>
    </row>
    <row r="213" ht="60" customHeight="1" spans="1:11">
      <c r="A213" s="131">
        <v>212</v>
      </c>
      <c r="B213" s="131">
        <v>1281</v>
      </c>
      <c r="C213" s="133" t="s">
        <v>1024</v>
      </c>
      <c r="D213" s="131">
        <v>3</v>
      </c>
      <c r="E213" s="133" t="s">
        <v>826</v>
      </c>
      <c r="F213" s="133" t="s">
        <v>28</v>
      </c>
      <c r="G213" s="134">
        <v>23.94</v>
      </c>
      <c r="H213" s="134">
        <v>0</v>
      </c>
      <c r="I213" s="132">
        <v>2</v>
      </c>
      <c r="J213" s="135" t="s">
        <v>32</v>
      </c>
      <c r="K213" s="136"/>
    </row>
    <row r="214" ht="60" customHeight="1" spans="1:11">
      <c r="A214" s="131">
        <v>213</v>
      </c>
      <c r="B214" s="131">
        <v>1282</v>
      </c>
      <c r="C214" s="133" t="s">
        <v>1025</v>
      </c>
      <c r="D214" s="131">
        <v>3</v>
      </c>
      <c r="E214" s="133" t="s">
        <v>826</v>
      </c>
      <c r="F214" s="133" t="s">
        <v>28</v>
      </c>
      <c r="G214" s="134">
        <v>31.43</v>
      </c>
      <c r="H214" s="134">
        <v>0</v>
      </c>
      <c r="I214" s="132">
        <v>2</v>
      </c>
      <c r="J214" s="135" t="s">
        <v>32</v>
      </c>
      <c r="K214" s="136"/>
    </row>
    <row r="215" ht="60" customHeight="1" spans="1:11">
      <c r="A215" s="131">
        <v>214</v>
      </c>
      <c r="B215" s="131">
        <v>1283</v>
      </c>
      <c r="C215" s="133" t="s">
        <v>1026</v>
      </c>
      <c r="D215" s="131">
        <v>3</v>
      </c>
      <c r="E215" s="133" t="s">
        <v>826</v>
      </c>
      <c r="F215" s="133" t="s">
        <v>28</v>
      </c>
      <c r="G215" s="134">
        <v>25.8</v>
      </c>
      <c r="H215" s="134">
        <v>0</v>
      </c>
      <c r="I215" s="132">
        <v>2</v>
      </c>
      <c r="J215" s="135" t="s">
        <v>29</v>
      </c>
      <c r="K215" s="136"/>
    </row>
    <row r="216" ht="60" customHeight="1" spans="1:11">
      <c r="A216" s="131">
        <v>215</v>
      </c>
      <c r="B216" s="131">
        <v>1284</v>
      </c>
      <c r="C216" s="133" t="s">
        <v>37</v>
      </c>
      <c r="D216" s="131">
        <v>6</v>
      </c>
      <c r="E216" s="133" t="s">
        <v>38</v>
      </c>
      <c r="F216" s="133" t="s">
        <v>28</v>
      </c>
      <c r="G216" s="134">
        <v>16.45</v>
      </c>
      <c r="H216" s="134">
        <v>0</v>
      </c>
      <c r="I216" s="132">
        <v>2</v>
      </c>
      <c r="J216" s="135" t="s">
        <v>29</v>
      </c>
      <c r="K216" s="136"/>
    </row>
    <row r="217" ht="60" customHeight="1" spans="1:11">
      <c r="A217" s="131">
        <v>216</v>
      </c>
      <c r="B217" s="131">
        <v>1286</v>
      </c>
      <c r="C217" s="133" t="s">
        <v>1027</v>
      </c>
      <c r="D217" s="131">
        <v>3</v>
      </c>
      <c r="E217" s="133" t="s">
        <v>826</v>
      </c>
      <c r="F217" s="133" t="s">
        <v>28</v>
      </c>
      <c r="G217" s="134">
        <v>35.58</v>
      </c>
      <c r="H217" s="134">
        <v>106.74</v>
      </c>
      <c r="I217" s="132">
        <v>2</v>
      </c>
      <c r="J217" s="135" t="s">
        <v>41</v>
      </c>
      <c r="K217" s="136"/>
    </row>
    <row r="218" ht="60" customHeight="1" spans="1:11">
      <c r="A218" s="131">
        <v>217</v>
      </c>
      <c r="B218" s="131">
        <v>1287</v>
      </c>
      <c r="C218" s="133" t="s">
        <v>711</v>
      </c>
      <c r="D218" s="131">
        <v>6</v>
      </c>
      <c r="E218" s="133" t="s">
        <v>712</v>
      </c>
      <c r="F218" s="133" t="s">
        <v>28</v>
      </c>
      <c r="G218" s="134">
        <v>38.95</v>
      </c>
      <c r="H218" s="134">
        <v>0</v>
      </c>
      <c r="I218" s="132">
        <v>2</v>
      </c>
      <c r="J218" s="135" t="s">
        <v>29</v>
      </c>
      <c r="K218" s="136"/>
    </row>
    <row r="219" ht="60" customHeight="1" spans="1:11">
      <c r="A219" s="131">
        <v>218</v>
      </c>
      <c r="B219" s="131">
        <v>1288</v>
      </c>
      <c r="C219" s="133" t="s">
        <v>1028</v>
      </c>
      <c r="D219" s="131">
        <v>3</v>
      </c>
      <c r="E219" s="133" t="s">
        <v>826</v>
      </c>
      <c r="F219" s="133" t="s">
        <v>28</v>
      </c>
      <c r="G219" s="134">
        <v>13.7</v>
      </c>
      <c r="H219" s="134">
        <v>0</v>
      </c>
      <c r="I219" s="132">
        <v>2</v>
      </c>
      <c r="J219" s="135" t="s">
        <v>29</v>
      </c>
      <c r="K219" s="136"/>
    </row>
    <row r="220" ht="60" customHeight="1" spans="1:11">
      <c r="A220" s="131">
        <v>219</v>
      </c>
      <c r="B220" s="131">
        <v>1289</v>
      </c>
      <c r="C220" s="133" t="s">
        <v>1029</v>
      </c>
      <c r="D220" s="131">
        <v>3</v>
      </c>
      <c r="E220" s="133" t="s">
        <v>826</v>
      </c>
      <c r="F220" s="133" t="s">
        <v>28</v>
      </c>
      <c r="G220" s="134">
        <v>89.36</v>
      </c>
      <c r="H220" s="134">
        <v>268.08</v>
      </c>
      <c r="I220" s="132">
        <v>2</v>
      </c>
      <c r="J220" s="135" t="s">
        <v>41</v>
      </c>
      <c r="K220" s="136"/>
    </row>
    <row r="221" ht="60" customHeight="1" spans="1:11">
      <c r="A221" s="131">
        <v>220</v>
      </c>
      <c r="B221" s="131">
        <v>1290</v>
      </c>
      <c r="C221" s="133" t="s">
        <v>1030</v>
      </c>
      <c r="D221" s="131">
        <v>3</v>
      </c>
      <c r="E221" s="133" t="s">
        <v>826</v>
      </c>
      <c r="F221" s="133" t="s">
        <v>28</v>
      </c>
      <c r="G221" s="134">
        <v>40.79</v>
      </c>
      <c r="H221" s="134">
        <v>0</v>
      </c>
      <c r="I221" s="132">
        <v>2</v>
      </c>
      <c r="J221" s="135" t="s">
        <v>32</v>
      </c>
      <c r="K221" s="136"/>
    </row>
    <row r="222" ht="60" customHeight="1" spans="1:11">
      <c r="A222" s="131">
        <v>221</v>
      </c>
      <c r="B222" s="131">
        <v>1291</v>
      </c>
      <c r="C222" s="133" t="s">
        <v>1031</v>
      </c>
      <c r="D222" s="131">
        <v>3</v>
      </c>
      <c r="E222" s="133" t="s">
        <v>826</v>
      </c>
      <c r="F222" s="133" t="s">
        <v>28</v>
      </c>
      <c r="G222" s="134">
        <v>17.34</v>
      </c>
      <c r="H222" s="134">
        <v>0</v>
      </c>
      <c r="I222" s="132">
        <v>2</v>
      </c>
      <c r="J222" s="135" t="s">
        <v>32</v>
      </c>
      <c r="K222" s="136"/>
    </row>
    <row r="223" ht="60" customHeight="1" spans="1:11">
      <c r="A223" s="131">
        <v>222</v>
      </c>
      <c r="B223" s="131">
        <v>1292</v>
      </c>
      <c r="C223" s="133" t="s">
        <v>1032</v>
      </c>
      <c r="D223" s="131">
        <v>3</v>
      </c>
      <c r="E223" s="133" t="s">
        <v>826</v>
      </c>
      <c r="F223" s="133" t="s">
        <v>28</v>
      </c>
      <c r="G223" s="134">
        <v>44.73</v>
      </c>
      <c r="H223" s="134">
        <v>0</v>
      </c>
      <c r="I223" s="132">
        <v>2</v>
      </c>
      <c r="J223" s="135" t="s">
        <v>29</v>
      </c>
      <c r="K223" s="136"/>
    </row>
    <row r="224" ht="60" customHeight="1" spans="1:11">
      <c r="A224" s="131">
        <v>223</v>
      </c>
      <c r="B224" s="131">
        <v>1293</v>
      </c>
      <c r="C224" s="133" t="s">
        <v>1033</v>
      </c>
      <c r="D224" s="131">
        <v>3</v>
      </c>
      <c r="E224" s="133" t="s">
        <v>826</v>
      </c>
      <c r="F224" s="133" t="s">
        <v>28</v>
      </c>
      <c r="G224" s="134">
        <v>27.6</v>
      </c>
      <c r="H224" s="134">
        <v>0</v>
      </c>
      <c r="I224" s="132">
        <v>2</v>
      </c>
      <c r="J224" s="135" t="s">
        <v>29</v>
      </c>
      <c r="K224" s="136"/>
    </row>
    <row r="225" ht="60" customHeight="1" spans="1:11">
      <c r="A225" s="131">
        <v>224</v>
      </c>
      <c r="B225" s="131">
        <v>1294</v>
      </c>
      <c r="C225" s="133" t="s">
        <v>1034</v>
      </c>
      <c r="D225" s="131">
        <v>3</v>
      </c>
      <c r="E225" s="133" t="s">
        <v>826</v>
      </c>
      <c r="F225" s="133" t="s">
        <v>28</v>
      </c>
      <c r="G225" s="134">
        <v>22.05</v>
      </c>
      <c r="H225" s="134">
        <v>0</v>
      </c>
      <c r="I225" s="132">
        <v>2</v>
      </c>
      <c r="J225" s="135" t="s">
        <v>29</v>
      </c>
      <c r="K225" s="136"/>
    </row>
    <row r="226" ht="60" customHeight="1" spans="1:11">
      <c r="A226" s="131">
        <v>225</v>
      </c>
      <c r="B226" s="131">
        <v>1295</v>
      </c>
      <c r="C226" s="133" t="s">
        <v>1035</v>
      </c>
      <c r="D226" s="131">
        <v>3</v>
      </c>
      <c r="E226" s="133" t="s">
        <v>826</v>
      </c>
      <c r="F226" s="133" t="s">
        <v>28</v>
      </c>
      <c r="G226" s="134">
        <v>58.4</v>
      </c>
      <c r="H226" s="134">
        <v>0</v>
      </c>
      <c r="I226" s="132">
        <v>2</v>
      </c>
      <c r="J226" s="135" t="s">
        <v>29</v>
      </c>
      <c r="K226" s="136"/>
    </row>
    <row r="227" ht="60" customHeight="1" spans="1:11">
      <c r="A227" s="131">
        <v>226</v>
      </c>
      <c r="B227" s="131">
        <v>1296</v>
      </c>
      <c r="C227" s="133" t="s">
        <v>1036</v>
      </c>
      <c r="D227" s="131">
        <v>3</v>
      </c>
      <c r="E227" s="133" t="s">
        <v>826</v>
      </c>
      <c r="F227" s="133" t="s">
        <v>28</v>
      </c>
      <c r="G227" s="134">
        <v>41.12</v>
      </c>
      <c r="H227" s="134">
        <v>106.62</v>
      </c>
      <c r="I227" s="132">
        <v>2</v>
      </c>
      <c r="J227" s="135" t="s">
        <v>34</v>
      </c>
      <c r="K227" s="136"/>
    </row>
    <row r="228" ht="60" customHeight="1" spans="1:11">
      <c r="A228" s="131">
        <v>227</v>
      </c>
      <c r="B228" s="131">
        <v>1297</v>
      </c>
      <c r="C228" s="133" t="s">
        <v>1037</v>
      </c>
      <c r="D228" s="131">
        <v>3</v>
      </c>
      <c r="E228" s="133" t="s">
        <v>826</v>
      </c>
      <c r="F228" s="133" t="s">
        <v>28</v>
      </c>
      <c r="G228" s="134">
        <v>53.31</v>
      </c>
      <c r="H228" s="134">
        <v>159.93</v>
      </c>
      <c r="I228" s="132">
        <v>2</v>
      </c>
      <c r="J228" s="135" t="s">
        <v>41</v>
      </c>
      <c r="K228" s="136"/>
    </row>
    <row r="229" ht="60" customHeight="1" spans="1:11">
      <c r="A229" s="131">
        <v>228</v>
      </c>
      <c r="B229" s="131">
        <v>1298</v>
      </c>
      <c r="C229" s="133" t="s">
        <v>1038</v>
      </c>
      <c r="D229" s="131">
        <v>3</v>
      </c>
      <c r="E229" s="133" t="s">
        <v>826</v>
      </c>
      <c r="F229" s="133" t="s">
        <v>28</v>
      </c>
      <c r="G229" s="134">
        <v>41.12</v>
      </c>
      <c r="H229" s="134">
        <v>0</v>
      </c>
      <c r="I229" s="132">
        <v>2</v>
      </c>
      <c r="J229" s="135" t="s">
        <v>34</v>
      </c>
      <c r="K229" s="136"/>
    </row>
    <row r="230" ht="60" customHeight="1" spans="1:11">
      <c r="A230" s="131">
        <v>229</v>
      </c>
      <c r="B230" s="131">
        <v>1299</v>
      </c>
      <c r="C230" s="133" t="s">
        <v>1039</v>
      </c>
      <c r="D230" s="131">
        <v>3</v>
      </c>
      <c r="E230" s="133" t="s">
        <v>826</v>
      </c>
      <c r="F230" s="133" t="s">
        <v>28</v>
      </c>
      <c r="G230" s="134">
        <v>135.24</v>
      </c>
      <c r="H230" s="134">
        <v>0</v>
      </c>
      <c r="I230" s="132">
        <v>2</v>
      </c>
      <c r="J230" s="135" t="s">
        <v>34</v>
      </c>
      <c r="K230" s="136"/>
    </row>
    <row r="231" ht="60" customHeight="1" spans="1:11">
      <c r="A231" s="131">
        <v>230</v>
      </c>
      <c r="B231" s="131">
        <v>1300</v>
      </c>
      <c r="C231" s="133" t="s">
        <v>1040</v>
      </c>
      <c r="D231" s="131">
        <v>3</v>
      </c>
      <c r="E231" s="133" t="s">
        <v>826</v>
      </c>
      <c r="F231" s="133" t="s">
        <v>28</v>
      </c>
      <c r="G231" s="134">
        <v>41.95</v>
      </c>
      <c r="H231" s="134">
        <v>0</v>
      </c>
      <c r="I231" s="132">
        <v>2</v>
      </c>
      <c r="J231" s="135" t="s">
        <v>29</v>
      </c>
      <c r="K231" s="136"/>
    </row>
    <row r="232" ht="60" customHeight="1" spans="1:11">
      <c r="A232" s="131">
        <v>231</v>
      </c>
      <c r="B232" s="131">
        <v>1301</v>
      </c>
      <c r="C232" s="133" t="s">
        <v>1041</v>
      </c>
      <c r="D232" s="131">
        <v>3</v>
      </c>
      <c r="E232" s="133" t="s">
        <v>826</v>
      </c>
      <c r="F232" s="133" t="s">
        <v>28</v>
      </c>
      <c r="G232" s="134">
        <v>44.91</v>
      </c>
      <c r="H232" s="134">
        <v>0</v>
      </c>
      <c r="I232" s="132">
        <v>2</v>
      </c>
      <c r="J232" s="135" t="s">
        <v>32</v>
      </c>
      <c r="K232" s="136"/>
    </row>
    <row r="233" ht="60" customHeight="1" spans="1:11">
      <c r="A233" s="131">
        <v>232</v>
      </c>
      <c r="B233" s="131">
        <v>1302</v>
      </c>
      <c r="C233" s="133" t="s">
        <v>1042</v>
      </c>
      <c r="D233" s="131">
        <v>3</v>
      </c>
      <c r="E233" s="133" t="s">
        <v>826</v>
      </c>
      <c r="F233" s="133" t="s">
        <v>28</v>
      </c>
      <c r="G233" s="134">
        <v>48.93</v>
      </c>
      <c r="H233" s="134">
        <v>0</v>
      </c>
      <c r="I233" s="132">
        <v>2</v>
      </c>
      <c r="J233" s="135" t="s">
        <v>32</v>
      </c>
      <c r="K233" s="136"/>
    </row>
    <row r="234" ht="60" customHeight="1" spans="1:11">
      <c r="A234" s="131">
        <v>233</v>
      </c>
      <c r="B234" s="131">
        <v>1303</v>
      </c>
      <c r="C234" s="133" t="s">
        <v>1043</v>
      </c>
      <c r="D234" s="131">
        <v>3</v>
      </c>
      <c r="E234" s="133" t="s">
        <v>826</v>
      </c>
      <c r="F234" s="133" t="s">
        <v>28</v>
      </c>
      <c r="G234" s="134">
        <v>48.93</v>
      </c>
      <c r="H234" s="134">
        <v>0</v>
      </c>
      <c r="I234" s="132">
        <v>2</v>
      </c>
      <c r="J234" s="135" t="s">
        <v>32</v>
      </c>
      <c r="K234" s="136"/>
    </row>
    <row r="235" ht="60" customHeight="1" spans="1:11">
      <c r="A235" s="131">
        <v>234</v>
      </c>
      <c r="B235" s="131">
        <v>1304</v>
      </c>
      <c r="C235" s="133" t="s">
        <v>1044</v>
      </c>
      <c r="D235" s="131">
        <v>3</v>
      </c>
      <c r="E235" s="133" t="s">
        <v>826</v>
      </c>
      <c r="F235" s="133" t="s">
        <v>28</v>
      </c>
      <c r="G235" s="134">
        <v>46.75</v>
      </c>
      <c r="H235" s="134">
        <v>0</v>
      </c>
      <c r="I235" s="132">
        <v>2</v>
      </c>
      <c r="J235" s="135" t="s">
        <v>29</v>
      </c>
      <c r="K235" s="136"/>
    </row>
    <row r="236" ht="60" customHeight="1" spans="1:11">
      <c r="A236" s="131">
        <v>235</v>
      </c>
      <c r="B236" s="131">
        <v>1305</v>
      </c>
      <c r="C236" s="133" t="s">
        <v>1045</v>
      </c>
      <c r="D236" s="131">
        <v>3</v>
      </c>
      <c r="E236" s="133" t="s">
        <v>826</v>
      </c>
      <c r="F236" s="133" t="s">
        <v>28</v>
      </c>
      <c r="G236" s="134">
        <v>26.61</v>
      </c>
      <c r="H236" s="134">
        <v>79.83</v>
      </c>
      <c r="I236" s="132">
        <v>2</v>
      </c>
      <c r="J236" s="135" t="s">
        <v>41</v>
      </c>
      <c r="K236" s="136"/>
    </row>
    <row r="237" ht="60" customHeight="1" spans="1:11">
      <c r="A237" s="131">
        <v>236</v>
      </c>
      <c r="B237" s="131">
        <v>1306</v>
      </c>
      <c r="C237" s="133" t="s">
        <v>1046</v>
      </c>
      <c r="D237" s="131">
        <v>3</v>
      </c>
      <c r="E237" s="133" t="s">
        <v>826</v>
      </c>
      <c r="F237" s="133" t="s">
        <v>28</v>
      </c>
      <c r="G237" s="134">
        <v>39.81</v>
      </c>
      <c r="H237" s="134">
        <v>0</v>
      </c>
      <c r="I237" s="132">
        <v>2</v>
      </c>
      <c r="J237" s="135" t="s">
        <v>34</v>
      </c>
      <c r="K237" s="136"/>
    </row>
    <row r="238" ht="60" customHeight="1" spans="1:11">
      <c r="A238" s="131">
        <v>237</v>
      </c>
      <c r="B238" s="131">
        <v>1307</v>
      </c>
      <c r="C238" s="133" t="s">
        <v>1047</v>
      </c>
      <c r="D238" s="131">
        <v>3</v>
      </c>
      <c r="E238" s="133" t="s">
        <v>826</v>
      </c>
      <c r="F238" s="133" t="s">
        <v>28</v>
      </c>
      <c r="G238" s="134">
        <v>41.4</v>
      </c>
      <c r="H238" s="134">
        <v>0</v>
      </c>
      <c r="I238" s="132">
        <v>2</v>
      </c>
      <c r="J238" s="135" t="s">
        <v>29</v>
      </c>
      <c r="K238" s="136"/>
    </row>
    <row r="239" ht="60" customHeight="1" spans="1:11">
      <c r="A239" s="131">
        <v>238</v>
      </c>
      <c r="B239" s="131">
        <v>1308</v>
      </c>
      <c r="C239" s="133" t="s">
        <v>1048</v>
      </c>
      <c r="D239" s="131">
        <v>3</v>
      </c>
      <c r="E239" s="133" t="s">
        <v>826</v>
      </c>
      <c r="F239" s="133" t="s">
        <v>28</v>
      </c>
      <c r="G239" s="134">
        <v>135.24</v>
      </c>
      <c r="H239" s="134">
        <v>0</v>
      </c>
      <c r="I239" s="132">
        <v>2</v>
      </c>
      <c r="J239" s="135" t="s">
        <v>34</v>
      </c>
      <c r="K239" s="136"/>
    </row>
    <row r="240" ht="60" customHeight="1" spans="1:11">
      <c r="A240" s="131">
        <v>239</v>
      </c>
      <c r="B240" s="131">
        <v>1309</v>
      </c>
      <c r="C240" s="133" t="s">
        <v>1049</v>
      </c>
      <c r="D240" s="131">
        <v>3</v>
      </c>
      <c r="E240" s="133" t="s">
        <v>826</v>
      </c>
      <c r="F240" s="133" t="s">
        <v>28</v>
      </c>
      <c r="G240" s="134">
        <v>76.93</v>
      </c>
      <c r="H240" s="134">
        <v>0</v>
      </c>
      <c r="I240" s="132">
        <v>2</v>
      </c>
      <c r="J240" s="135" t="s">
        <v>32</v>
      </c>
      <c r="K240" s="136"/>
    </row>
    <row r="241" ht="60" customHeight="1" spans="1:11">
      <c r="A241" s="131">
        <v>240</v>
      </c>
      <c r="B241" s="131">
        <v>1310</v>
      </c>
      <c r="C241" s="133" t="s">
        <v>1050</v>
      </c>
      <c r="D241" s="131">
        <v>3</v>
      </c>
      <c r="E241" s="133" t="s">
        <v>826</v>
      </c>
      <c r="F241" s="133" t="s">
        <v>28</v>
      </c>
      <c r="G241" s="134">
        <v>32.4</v>
      </c>
      <c r="H241" s="134">
        <v>0</v>
      </c>
      <c r="I241" s="132">
        <v>2</v>
      </c>
      <c r="J241" s="135" t="s">
        <v>29</v>
      </c>
      <c r="K241" s="136"/>
    </row>
    <row r="242" ht="60" customHeight="1" spans="1:11">
      <c r="A242" s="131">
        <v>241</v>
      </c>
      <c r="B242" s="131">
        <v>1311</v>
      </c>
      <c r="C242" s="133" t="s">
        <v>1051</v>
      </c>
      <c r="D242" s="131">
        <v>3</v>
      </c>
      <c r="E242" s="133" t="s">
        <v>826</v>
      </c>
      <c r="F242" s="133" t="s">
        <v>28</v>
      </c>
      <c r="G242" s="134">
        <v>31.12</v>
      </c>
      <c r="H242" s="134">
        <v>0</v>
      </c>
      <c r="I242" s="132">
        <v>2</v>
      </c>
      <c r="J242" s="135" t="s">
        <v>34</v>
      </c>
      <c r="K242" s="136"/>
    </row>
    <row r="243" ht="60" customHeight="1" spans="1:11">
      <c r="A243" s="131">
        <v>242</v>
      </c>
      <c r="B243" s="131">
        <v>1312</v>
      </c>
      <c r="C243" s="133" t="s">
        <v>1052</v>
      </c>
      <c r="D243" s="131">
        <v>3</v>
      </c>
      <c r="E243" s="133" t="s">
        <v>826</v>
      </c>
      <c r="F243" s="133" t="s">
        <v>28</v>
      </c>
      <c r="G243" s="134">
        <v>48.93</v>
      </c>
      <c r="H243" s="134">
        <v>0</v>
      </c>
      <c r="I243" s="132">
        <v>2</v>
      </c>
      <c r="J243" s="135" t="s">
        <v>32</v>
      </c>
      <c r="K243" s="136"/>
    </row>
    <row r="244" ht="60" customHeight="1" spans="1:11">
      <c r="A244" s="131">
        <v>243</v>
      </c>
      <c r="B244" s="131">
        <v>1314</v>
      </c>
      <c r="C244" s="133" t="s">
        <v>1053</v>
      </c>
      <c r="D244" s="131">
        <v>3</v>
      </c>
      <c r="E244" s="133" t="s">
        <v>826</v>
      </c>
      <c r="F244" s="133" t="s">
        <v>28</v>
      </c>
      <c r="G244" s="134">
        <v>156</v>
      </c>
      <c r="H244" s="134">
        <v>0</v>
      </c>
      <c r="I244" s="132">
        <v>2</v>
      </c>
      <c r="J244" s="135" t="s">
        <v>32</v>
      </c>
      <c r="K244" s="136"/>
    </row>
    <row r="245" ht="60" customHeight="1" spans="1:11">
      <c r="A245" s="131">
        <v>244</v>
      </c>
      <c r="B245" s="131">
        <v>1315</v>
      </c>
      <c r="C245" s="133" t="s">
        <v>1054</v>
      </c>
      <c r="D245" s="131">
        <v>3</v>
      </c>
      <c r="E245" s="133" t="s">
        <v>826</v>
      </c>
      <c r="F245" s="133" t="s">
        <v>28</v>
      </c>
      <c r="G245" s="134">
        <v>31.12</v>
      </c>
      <c r="H245" s="134">
        <v>0</v>
      </c>
      <c r="I245" s="132">
        <v>2</v>
      </c>
      <c r="J245" s="135" t="s">
        <v>34</v>
      </c>
      <c r="K245" s="136"/>
    </row>
    <row r="246" ht="60" customHeight="1" spans="1:11">
      <c r="A246" s="131">
        <v>245</v>
      </c>
      <c r="B246" s="131">
        <v>1316</v>
      </c>
      <c r="C246" s="133" t="s">
        <v>1055</v>
      </c>
      <c r="D246" s="131">
        <v>3</v>
      </c>
      <c r="E246" s="133" t="s">
        <v>826</v>
      </c>
      <c r="F246" s="133" t="s">
        <v>28</v>
      </c>
      <c r="G246" s="134">
        <v>35.24</v>
      </c>
      <c r="H246" s="134">
        <v>0</v>
      </c>
      <c r="I246" s="132">
        <v>2</v>
      </c>
      <c r="J246" s="135" t="s">
        <v>34</v>
      </c>
      <c r="K246" s="136"/>
    </row>
    <row r="247" ht="60" customHeight="1" spans="1:11">
      <c r="A247" s="131">
        <v>246</v>
      </c>
      <c r="B247" s="131">
        <v>1317</v>
      </c>
      <c r="C247" s="133" t="s">
        <v>1056</v>
      </c>
      <c r="D247" s="131">
        <v>3</v>
      </c>
      <c r="E247" s="133" t="s">
        <v>826</v>
      </c>
      <c r="F247" s="133" t="s">
        <v>28</v>
      </c>
      <c r="G247" s="134">
        <v>35.24</v>
      </c>
      <c r="H247" s="134">
        <v>0</v>
      </c>
      <c r="I247" s="132">
        <v>2</v>
      </c>
      <c r="J247" s="135" t="s">
        <v>34</v>
      </c>
      <c r="K247" s="136"/>
    </row>
    <row r="248" ht="60" customHeight="1" spans="1:11">
      <c r="A248" s="131">
        <v>247</v>
      </c>
      <c r="B248" s="131">
        <v>1318</v>
      </c>
      <c r="C248" s="133" t="s">
        <v>1057</v>
      </c>
      <c r="D248" s="131">
        <v>3</v>
      </c>
      <c r="E248" s="133" t="s">
        <v>826</v>
      </c>
      <c r="F248" s="133" t="s">
        <v>28</v>
      </c>
      <c r="G248" s="134">
        <v>16.45</v>
      </c>
      <c r="H248" s="134">
        <v>0</v>
      </c>
      <c r="I248" s="132">
        <v>2</v>
      </c>
      <c r="J248" s="135" t="s">
        <v>29</v>
      </c>
      <c r="K248" s="136"/>
    </row>
    <row r="249" ht="60" customHeight="1" spans="1:11">
      <c r="A249" s="131">
        <v>248</v>
      </c>
      <c r="B249" s="131">
        <v>1319</v>
      </c>
      <c r="C249" s="133" t="s">
        <v>1058</v>
      </c>
      <c r="D249" s="131">
        <v>3</v>
      </c>
      <c r="E249" s="133" t="s">
        <v>826</v>
      </c>
      <c r="F249" s="133" t="s">
        <v>28</v>
      </c>
      <c r="G249" s="134">
        <v>16.45</v>
      </c>
      <c r="H249" s="134">
        <v>0</v>
      </c>
      <c r="I249" s="132">
        <v>2</v>
      </c>
      <c r="J249" s="135" t="s">
        <v>29</v>
      </c>
      <c r="K249" s="136"/>
    </row>
    <row r="250" ht="60" customHeight="1" spans="1:11">
      <c r="A250" s="131">
        <v>249</v>
      </c>
      <c r="B250" s="131">
        <v>1320</v>
      </c>
      <c r="C250" s="133" t="s">
        <v>1059</v>
      </c>
      <c r="D250" s="131">
        <v>3</v>
      </c>
      <c r="E250" s="133" t="s">
        <v>826</v>
      </c>
      <c r="F250" s="133" t="s">
        <v>28</v>
      </c>
      <c r="G250" s="134">
        <v>19.2</v>
      </c>
      <c r="H250" s="134">
        <v>0</v>
      </c>
      <c r="I250" s="132">
        <v>2</v>
      </c>
      <c r="J250" s="135" t="s">
        <v>29</v>
      </c>
      <c r="K250" s="136"/>
    </row>
    <row r="251" ht="60" customHeight="1" spans="1:11">
      <c r="A251" s="131">
        <v>250</v>
      </c>
      <c r="B251" s="131">
        <v>1321</v>
      </c>
      <c r="C251" s="133" t="s">
        <v>1060</v>
      </c>
      <c r="D251" s="131">
        <v>3</v>
      </c>
      <c r="E251" s="133" t="s">
        <v>826</v>
      </c>
      <c r="F251" s="133" t="s">
        <v>28</v>
      </c>
      <c r="G251" s="134">
        <v>19.2</v>
      </c>
      <c r="H251" s="134">
        <v>0</v>
      </c>
      <c r="I251" s="132">
        <v>2</v>
      </c>
      <c r="J251" s="135" t="s">
        <v>29</v>
      </c>
      <c r="K251" s="136"/>
    </row>
    <row r="252" ht="60" customHeight="1" spans="1:11">
      <c r="A252" s="131">
        <v>251</v>
      </c>
      <c r="B252" s="131">
        <v>1322</v>
      </c>
      <c r="C252" s="133" t="s">
        <v>1061</v>
      </c>
      <c r="D252" s="131">
        <v>3</v>
      </c>
      <c r="E252" s="133" t="s">
        <v>826</v>
      </c>
      <c r="F252" s="133" t="s">
        <v>28</v>
      </c>
      <c r="G252" s="134">
        <v>31.92</v>
      </c>
      <c r="H252" s="134">
        <v>0</v>
      </c>
      <c r="I252" s="132">
        <v>2</v>
      </c>
      <c r="J252" s="135" t="s">
        <v>32</v>
      </c>
      <c r="K252" s="136"/>
    </row>
    <row r="253" ht="60" customHeight="1" spans="1:11">
      <c r="A253" s="131">
        <v>252</v>
      </c>
      <c r="B253" s="131">
        <v>1323</v>
      </c>
      <c r="C253" s="133" t="s">
        <v>1062</v>
      </c>
      <c r="D253" s="131">
        <v>3</v>
      </c>
      <c r="E253" s="133" t="s">
        <v>826</v>
      </c>
      <c r="F253" s="133" t="s">
        <v>28</v>
      </c>
      <c r="G253" s="134">
        <v>32.52</v>
      </c>
      <c r="H253" s="134">
        <v>97.56</v>
      </c>
      <c r="I253" s="132">
        <v>2</v>
      </c>
      <c r="J253" s="135" t="s">
        <v>41</v>
      </c>
      <c r="K253" s="136"/>
    </row>
    <row r="254" ht="60" customHeight="1" spans="1:11">
      <c r="A254" s="131">
        <v>253</v>
      </c>
      <c r="B254" s="131">
        <v>1324</v>
      </c>
      <c r="C254" s="133" t="s">
        <v>1063</v>
      </c>
      <c r="D254" s="131">
        <v>3</v>
      </c>
      <c r="E254" s="133" t="s">
        <v>826</v>
      </c>
      <c r="F254" s="133" t="s">
        <v>28</v>
      </c>
      <c r="G254" s="134">
        <v>31.8</v>
      </c>
      <c r="H254" s="134">
        <v>0</v>
      </c>
      <c r="I254" s="132">
        <v>2</v>
      </c>
      <c r="J254" s="135" t="s">
        <v>29</v>
      </c>
      <c r="K254" s="136"/>
    </row>
    <row r="255" ht="60" customHeight="1" spans="1:11">
      <c r="A255" s="131">
        <v>254</v>
      </c>
      <c r="B255" s="131">
        <v>1325</v>
      </c>
      <c r="C255" s="133" t="s">
        <v>1064</v>
      </c>
      <c r="D255" s="131">
        <v>3</v>
      </c>
      <c r="E255" s="133" t="s">
        <v>826</v>
      </c>
      <c r="F255" s="133" t="s">
        <v>28</v>
      </c>
      <c r="G255" s="134">
        <v>44.76</v>
      </c>
      <c r="H255" s="134">
        <v>134.28</v>
      </c>
      <c r="I255" s="132">
        <v>2</v>
      </c>
      <c r="J255" s="135" t="s">
        <v>41</v>
      </c>
      <c r="K255" s="136"/>
    </row>
    <row r="256" ht="60" customHeight="1" spans="1:11">
      <c r="A256" s="131">
        <v>255</v>
      </c>
      <c r="B256" s="131">
        <v>1326</v>
      </c>
      <c r="C256" s="133" t="s">
        <v>1065</v>
      </c>
      <c r="D256" s="131">
        <v>5</v>
      </c>
      <c r="E256" s="133" t="s">
        <v>844</v>
      </c>
      <c r="F256" s="133" t="s">
        <v>28</v>
      </c>
      <c r="G256" s="134">
        <v>29.52</v>
      </c>
      <c r="H256" s="134">
        <v>0</v>
      </c>
      <c r="I256" s="132">
        <v>2</v>
      </c>
      <c r="J256" s="135" t="s">
        <v>32</v>
      </c>
      <c r="K256" s="136"/>
    </row>
    <row r="257" ht="15" customHeight="1"/>
    <row r="258" spans="1:9">
      <c r="A258">
        <f>A256</f>
        <v>255</v>
      </c>
      <c r="C258" s="3" t="s">
        <v>713</v>
      </c>
      <c r="F258" s="3" t="s">
        <v>64</v>
      </c>
      <c r="I258" s="2">
        <f>SUM(I2:I256)</f>
        <v>933</v>
      </c>
    </row>
    <row r="259" spans="3:3">
      <c r="C259" s="3" t="s">
        <v>1066</v>
      </c>
    </row>
    <row r="260" spans="3:3">
      <c r="C260" s="3" t="s">
        <v>1067</v>
      </c>
    </row>
    <row r="261" spans="3:3">
      <c r="C261" s="3" t="s">
        <v>1068</v>
      </c>
    </row>
    <row r="262" spans="3:3">
      <c r="C262" s="3" t="s">
        <v>1069</v>
      </c>
    </row>
    <row r="263" spans="3:3">
      <c r="C263" s="3" t="s">
        <v>1070</v>
      </c>
    </row>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sheetData>
  <autoFilter xmlns:etc="http://www.wps.cn/officeDocument/2017/etCustomData" ref="B1:J256" etc:filterBottomFollowUsedRange="0">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18"/>
  <sheetViews>
    <sheetView workbookViewId="0">
      <selection activeCell="C2" sqref="C2"/>
    </sheetView>
  </sheetViews>
  <sheetFormatPr defaultColWidth="9.1047619047619" defaultRowHeight="12.75"/>
  <cols>
    <col min="2" max="2" width="9.1047619047619"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9.1047619047619" style="4" hidden="1" customWidth="1"/>
    <col min="9" max="9" width="11.3333333333333" style="2" customWidth="1"/>
    <col min="10" max="10" width="13.8857142857143" style="3" customWidth="1"/>
  </cols>
  <sheetData>
    <row r="1" ht="25.5" spans="1:10">
      <c r="A1" s="129" t="s">
        <v>15</v>
      </c>
      <c r="B1" s="5" t="s">
        <v>16</v>
      </c>
      <c r="C1" s="6" t="s">
        <v>17</v>
      </c>
      <c r="D1" s="5" t="s">
        <v>18</v>
      </c>
      <c r="E1" s="6" t="s">
        <v>19</v>
      </c>
      <c r="F1" s="6" t="s">
        <v>20</v>
      </c>
      <c r="G1" s="7" t="s">
        <v>21</v>
      </c>
      <c r="H1" s="7" t="s">
        <v>22</v>
      </c>
      <c r="I1" s="6" t="s">
        <v>1071</v>
      </c>
      <c r="J1" s="31" t="s">
        <v>24</v>
      </c>
    </row>
    <row r="2" ht="70.95" customHeight="1" spans="1:10">
      <c r="A2" s="99">
        <v>1</v>
      </c>
      <c r="B2" s="21">
        <v>328</v>
      </c>
      <c r="C2" s="22" t="s">
        <v>1072</v>
      </c>
      <c r="D2" s="21" t="s">
        <v>272</v>
      </c>
      <c r="E2" s="22" t="s">
        <v>1073</v>
      </c>
      <c r="F2" s="22" t="s">
        <v>1074</v>
      </c>
      <c r="G2" s="23">
        <v>134.52</v>
      </c>
      <c r="H2" s="23">
        <v>0</v>
      </c>
      <c r="I2" s="21">
        <v>5</v>
      </c>
      <c r="J2" s="35" t="s">
        <v>32</v>
      </c>
    </row>
    <row r="3" ht="75" customHeight="1" spans="1:10">
      <c r="A3" s="99">
        <v>2</v>
      </c>
      <c r="B3" s="21">
        <v>331</v>
      </c>
      <c r="C3" s="22" t="s">
        <v>1075</v>
      </c>
      <c r="D3" s="21">
        <v>5</v>
      </c>
      <c r="E3" s="22" t="s">
        <v>1073</v>
      </c>
      <c r="F3" s="22" t="s">
        <v>1074</v>
      </c>
      <c r="G3" s="23">
        <v>102.06</v>
      </c>
      <c r="H3" s="23">
        <v>0</v>
      </c>
      <c r="I3" s="21">
        <v>3</v>
      </c>
      <c r="J3" s="35" t="s">
        <v>29</v>
      </c>
    </row>
    <row r="4" ht="60" customHeight="1" spans="1:10">
      <c r="A4" s="99">
        <v>3</v>
      </c>
      <c r="B4" s="21">
        <v>332</v>
      </c>
      <c r="C4" s="22" t="s">
        <v>1076</v>
      </c>
      <c r="D4" s="21">
        <v>4</v>
      </c>
      <c r="E4" s="22" t="s">
        <v>1077</v>
      </c>
      <c r="F4" s="22" t="s">
        <v>1074</v>
      </c>
      <c r="G4" s="23">
        <v>505.18</v>
      </c>
      <c r="H4" s="23">
        <v>2020.72</v>
      </c>
      <c r="I4" s="21">
        <v>2</v>
      </c>
      <c r="J4" s="35" t="s">
        <v>41</v>
      </c>
    </row>
    <row r="5" ht="60" customHeight="1" spans="1:10">
      <c r="A5" s="99">
        <v>4</v>
      </c>
      <c r="B5" s="21">
        <v>333</v>
      </c>
      <c r="C5" s="22" t="s">
        <v>1078</v>
      </c>
      <c r="D5" s="21">
        <v>10</v>
      </c>
      <c r="E5" s="22" t="s">
        <v>1079</v>
      </c>
      <c r="F5" s="22" t="s">
        <v>1074</v>
      </c>
      <c r="G5" s="23">
        <v>224</v>
      </c>
      <c r="H5" s="23">
        <v>0</v>
      </c>
      <c r="I5" s="21">
        <v>5</v>
      </c>
      <c r="J5" s="35" t="s">
        <v>124</v>
      </c>
    </row>
    <row r="6" ht="60" customHeight="1" spans="1:10">
      <c r="A6" s="99">
        <v>5</v>
      </c>
      <c r="B6" s="21">
        <v>535</v>
      </c>
      <c r="C6" s="22" t="s">
        <v>1080</v>
      </c>
      <c r="D6" s="21">
        <v>10</v>
      </c>
      <c r="E6" s="22" t="s">
        <v>1079</v>
      </c>
      <c r="F6" s="22" t="s">
        <v>1081</v>
      </c>
      <c r="G6" s="23">
        <v>113.34</v>
      </c>
      <c r="H6" s="23">
        <v>0</v>
      </c>
      <c r="I6" s="21">
        <v>7</v>
      </c>
      <c r="J6" s="35" t="s">
        <v>29</v>
      </c>
    </row>
    <row r="7" ht="60" customHeight="1" spans="1:10">
      <c r="A7" s="99">
        <v>6</v>
      </c>
      <c r="B7" s="21">
        <v>536</v>
      </c>
      <c r="C7" s="22" t="s">
        <v>1082</v>
      </c>
      <c r="D7" s="67">
        <v>10</v>
      </c>
      <c r="E7" s="22" t="s">
        <v>1079</v>
      </c>
      <c r="F7" s="22" t="s">
        <v>1081</v>
      </c>
      <c r="G7" s="23">
        <v>693.55</v>
      </c>
      <c r="H7" s="23">
        <v>0</v>
      </c>
      <c r="I7" s="21">
        <v>5</v>
      </c>
      <c r="J7" s="35" t="s">
        <v>29</v>
      </c>
    </row>
    <row r="8" ht="60" customHeight="1" spans="1:10">
      <c r="A8" s="99">
        <v>7</v>
      </c>
      <c r="B8" s="21">
        <v>537</v>
      </c>
      <c r="C8" s="22" t="s">
        <v>1083</v>
      </c>
      <c r="D8" s="67">
        <v>20</v>
      </c>
      <c r="E8" s="22" t="s">
        <v>1084</v>
      </c>
      <c r="F8" s="22" t="s">
        <v>1081</v>
      </c>
      <c r="G8" s="23">
        <v>103.9</v>
      </c>
      <c r="H8" s="23">
        <v>0</v>
      </c>
      <c r="I8" s="21">
        <v>7</v>
      </c>
      <c r="J8" s="35" t="s">
        <v>124</v>
      </c>
    </row>
    <row r="9" ht="60" customHeight="1" spans="1:10">
      <c r="A9" s="99">
        <v>8</v>
      </c>
      <c r="B9" s="21">
        <v>538</v>
      </c>
      <c r="C9" s="22" t="s">
        <v>1085</v>
      </c>
      <c r="D9" s="67">
        <v>10</v>
      </c>
      <c r="E9" s="22" t="s">
        <v>1079</v>
      </c>
      <c r="F9" s="22" t="s">
        <v>1081</v>
      </c>
      <c r="G9" s="23">
        <v>92.75</v>
      </c>
      <c r="H9" s="23">
        <v>0</v>
      </c>
      <c r="I9" s="21">
        <v>7</v>
      </c>
      <c r="J9" s="35" t="s">
        <v>32</v>
      </c>
    </row>
    <row r="10" ht="60" customHeight="1" spans="1:10">
      <c r="A10" s="99">
        <v>9</v>
      </c>
      <c r="B10" s="21">
        <v>539</v>
      </c>
      <c r="C10" s="22" t="s">
        <v>1086</v>
      </c>
      <c r="D10" s="67">
        <v>10</v>
      </c>
      <c r="E10" s="22" t="s">
        <v>1079</v>
      </c>
      <c r="F10" s="22" t="s">
        <v>1081</v>
      </c>
      <c r="G10" s="23">
        <v>57.96</v>
      </c>
      <c r="H10" s="23">
        <v>0</v>
      </c>
      <c r="I10" s="21">
        <v>7</v>
      </c>
      <c r="J10" s="35" t="s">
        <v>29</v>
      </c>
    </row>
    <row r="11" ht="60" customHeight="1" spans="1:10">
      <c r="A11" s="99">
        <v>10</v>
      </c>
      <c r="B11" s="21">
        <v>540</v>
      </c>
      <c r="C11" s="22" t="s">
        <v>1087</v>
      </c>
      <c r="D11" s="67">
        <v>20</v>
      </c>
      <c r="E11" s="22" t="s">
        <v>1079</v>
      </c>
      <c r="F11" s="22" t="s">
        <v>1081</v>
      </c>
      <c r="G11" s="23">
        <v>262</v>
      </c>
      <c r="H11" s="23">
        <v>0</v>
      </c>
      <c r="I11" s="21">
        <v>7</v>
      </c>
      <c r="J11" s="35" t="s">
        <v>124</v>
      </c>
    </row>
    <row r="12" ht="60" customHeight="1" spans="1:10">
      <c r="A12" s="99">
        <v>11</v>
      </c>
      <c r="B12" s="21">
        <v>542</v>
      </c>
      <c r="C12" s="22" t="s">
        <v>1088</v>
      </c>
      <c r="D12" s="67">
        <v>10</v>
      </c>
      <c r="E12" s="22" t="s">
        <v>1079</v>
      </c>
      <c r="F12" s="22" t="s">
        <v>1081</v>
      </c>
      <c r="G12" s="23">
        <v>86.18</v>
      </c>
      <c r="H12" s="23">
        <v>4733.5</v>
      </c>
      <c r="I12" s="21">
        <v>7</v>
      </c>
      <c r="J12" s="35" t="s">
        <v>29</v>
      </c>
    </row>
    <row r="13" ht="60" customHeight="1" spans="1:10">
      <c r="A13" s="99">
        <v>12</v>
      </c>
      <c r="B13" s="21">
        <v>543</v>
      </c>
      <c r="C13" s="22" t="s">
        <v>1089</v>
      </c>
      <c r="D13" s="67">
        <v>10</v>
      </c>
      <c r="E13" s="22" t="s">
        <v>1079</v>
      </c>
      <c r="F13" s="22" t="s">
        <v>1081</v>
      </c>
      <c r="G13" s="23">
        <v>473.35</v>
      </c>
      <c r="H13" s="23">
        <v>4733.5</v>
      </c>
      <c r="I13" s="21">
        <v>9</v>
      </c>
      <c r="J13" s="35" t="s">
        <v>41</v>
      </c>
    </row>
    <row r="14" ht="60" customHeight="1" spans="1:10">
      <c r="A14" s="99">
        <v>13</v>
      </c>
      <c r="B14" s="21">
        <v>544</v>
      </c>
      <c r="C14" s="22" t="s">
        <v>1090</v>
      </c>
      <c r="D14" s="67">
        <v>10</v>
      </c>
      <c r="E14" s="22" t="s">
        <v>1079</v>
      </c>
      <c r="F14" s="22" t="s">
        <v>1081</v>
      </c>
      <c r="G14" s="23">
        <v>351</v>
      </c>
      <c r="H14" s="23">
        <v>0</v>
      </c>
      <c r="I14" s="21">
        <v>5</v>
      </c>
      <c r="J14" s="35" t="s">
        <v>124</v>
      </c>
    </row>
    <row r="15" ht="60" customHeight="1" spans="1:10">
      <c r="A15" s="99">
        <v>14</v>
      </c>
      <c r="B15" s="21">
        <v>545</v>
      </c>
      <c r="C15" s="22" t="s">
        <v>1091</v>
      </c>
      <c r="D15" s="67">
        <v>10</v>
      </c>
      <c r="E15" s="22" t="s">
        <v>1079</v>
      </c>
      <c r="F15" s="22" t="s">
        <v>1081</v>
      </c>
      <c r="G15" s="23">
        <v>316.4</v>
      </c>
      <c r="H15" s="23">
        <v>0</v>
      </c>
      <c r="I15" s="21">
        <v>5</v>
      </c>
      <c r="J15" s="35" t="s">
        <v>29</v>
      </c>
    </row>
    <row r="16" ht="60" customHeight="1" spans="1:10">
      <c r="A16" s="99">
        <v>15</v>
      </c>
      <c r="B16" s="21">
        <v>547</v>
      </c>
      <c r="C16" s="22" t="s">
        <v>1092</v>
      </c>
      <c r="D16" s="67">
        <v>10</v>
      </c>
      <c r="E16" s="22" t="s">
        <v>1079</v>
      </c>
      <c r="F16" s="22" t="s">
        <v>1081</v>
      </c>
      <c r="G16" s="23">
        <v>74.2</v>
      </c>
      <c r="H16" s="23">
        <v>0</v>
      </c>
      <c r="I16" s="21">
        <v>5</v>
      </c>
      <c r="J16" s="35" t="s">
        <v>124</v>
      </c>
    </row>
    <row r="17" ht="60" customHeight="1" spans="1:10">
      <c r="A17" s="99">
        <v>16</v>
      </c>
      <c r="B17" s="21">
        <v>549</v>
      </c>
      <c r="C17" s="22" t="s">
        <v>1093</v>
      </c>
      <c r="D17" s="67">
        <v>10</v>
      </c>
      <c r="E17" s="22" t="s">
        <v>1079</v>
      </c>
      <c r="F17" s="22" t="s">
        <v>1081</v>
      </c>
      <c r="G17" s="23">
        <v>504</v>
      </c>
      <c r="H17" s="23">
        <v>0</v>
      </c>
      <c r="I17" s="21">
        <v>10</v>
      </c>
      <c r="J17" s="35" t="s">
        <v>29</v>
      </c>
    </row>
    <row r="18" ht="60" customHeight="1" spans="1:10">
      <c r="A18" s="99">
        <v>17</v>
      </c>
      <c r="B18" s="21">
        <v>613</v>
      </c>
      <c r="C18" s="22" t="s">
        <v>1094</v>
      </c>
      <c r="D18" s="21">
        <v>2</v>
      </c>
      <c r="E18" s="22" t="s">
        <v>1084</v>
      </c>
      <c r="F18" s="22" t="s">
        <v>1074</v>
      </c>
      <c r="G18" s="23">
        <v>297.4</v>
      </c>
      <c r="H18" s="23">
        <v>0</v>
      </c>
      <c r="I18" s="21">
        <v>2</v>
      </c>
      <c r="J18" s="35" t="s">
        <v>32</v>
      </c>
    </row>
    <row r="19" ht="60" customHeight="1" spans="1:10">
      <c r="A19" s="99">
        <v>18</v>
      </c>
      <c r="B19" s="21">
        <v>614</v>
      </c>
      <c r="C19" s="22" t="s">
        <v>1095</v>
      </c>
      <c r="D19" s="21">
        <v>3</v>
      </c>
      <c r="E19" s="22" t="s">
        <v>1096</v>
      </c>
      <c r="F19" s="22" t="s">
        <v>1074</v>
      </c>
      <c r="G19" s="23">
        <v>702</v>
      </c>
      <c r="H19" s="23">
        <v>0</v>
      </c>
      <c r="I19" s="21">
        <v>2</v>
      </c>
      <c r="J19" s="35" t="s">
        <v>32</v>
      </c>
    </row>
    <row r="20" ht="60" customHeight="1" spans="1:10">
      <c r="A20" s="99">
        <v>19</v>
      </c>
      <c r="B20" s="21">
        <v>615</v>
      </c>
      <c r="C20" s="22" t="s">
        <v>1097</v>
      </c>
      <c r="D20" s="62">
        <v>6</v>
      </c>
      <c r="E20" s="22" t="s">
        <v>1098</v>
      </c>
      <c r="F20" s="22" t="s">
        <v>1074</v>
      </c>
      <c r="G20" s="23">
        <v>299</v>
      </c>
      <c r="H20" s="23">
        <v>0</v>
      </c>
      <c r="I20" s="21">
        <v>5</v>
      </c>
      <c r="J20" s="35" t="s">
        <v>124</v>
      </c>
    </row>
    <row r="21" ht="60" customHeight="1" spans="1:10">
      <c r="A21" s="99">
        <v>20</v>
      </c>
      <c r="B21" s="21">
        <v>617</v>
      </c>
      <c r="C21" s="22" t="s">
        <v>1099</v>
      </c>
      <c r="D21" s="62">
        <v>6</v>
      </c>
      <c r="E21" s="22" t="s">
        <v>1098</v>
      </c>
      <c r="F21" s="22" t="s">
        <v>1074</v>
      </c>
      <c r="G21" s="23">
        <v>431.49</v>
      </c>
      <c r="H21" s="23">
        <v>2588.94</v>
      </c>
      <c r="I21" s="21">
        <v>2</v>
      </c>
      <c r="J21" s="35" t="s">
        <v>41</v>
      </c>
    </row>
    <row r="22" ht="60" customHeight="1" spans="1:10">
      <c r="A22" s="99">
        <v>21</v>
      </c>
      <c r="B22" s="21">
        <v>621</v>
      </c>
      <c r="C22" s="22" t="s">
        <v>1100</v>
      </c>
      <c r="D22" s="62">
        <v>5</v>
      </c>
      <c r="E22" s="22" t="s">
        <v>1073</v>
      </c>
      <c r="F22" s="22" t="s">
        <v>1074</v>
      </c>
      <c r="G22" s="23">
        <v>591.5</v>
      </c>
      <c r="H22" s="23">
        <v>0</v>
      </c>
      <c r="I22" s="21">
        <v>2</v>
      </c>
      <c r="J22" s="35" t="s">
        <v>29</v>
      </c>
    </row>
    <row r="23" ht="60" customHeight="1" spans="1:10">
      <c r="A23" s="99">
        <v>22</v>
      </c>
      <c r="B23" s="21">
        <v>622</v>
      </c>
      <c r="C23" s="22" t="s">
        <v>1101</v>
      </c>
      <c r="D23" s="62">
        <v>5</v>
      </c>
      <c r="E23" s="22" t="s">
        <v>1073</v>
      </c>
      <c r="F23" s="22" t="s">
        <v>1074</v>
      </c>
      <c r="G23" s="23">
        <v>390.5</v>
      </c>
      <c r="H23" s="23">
        <v>0</v>
      </c>
      <c r="I23" s="21">
        <v>3</v>
      </c>
      <c r="J23" s="35" t="s">
        <v>124</v>
      </c>
    </row>
    <row r="24" ht="60" customHeight="1" spans="1:10">
      <c r="A24" s="99">
        <v>23</v>
      </c>
      <c r="B24" s="21">
        <v>623</v>
      </c>
      <c r="C24" s="22" t="s">
        <v>1102</v>
      </c>
      <c r="D24" s="62">
        <v>3</v>
      </c>
      <c r="E24" s="22" t="s">
        <v>1096</v>
      </c>
      <c r="F24" s="22" t="s">
        <v>1074</v>
      </c>
      <c r="G24" s="23">
        <v>388</v>
      </c>
      <c r="H24" s="23">
        <v>1164</v>
      </c>
      <c r="I24" s="21">
        <v>2</v>
      </c>
      <c r="J24" s="35" t="s">
        <v>41</v>
      </c>
    </row>
    <row r="25" ht="60" customHeight="1" spans="1:10">
      <c r="A25" s="99">
        <v>24</v>
      </c>
      <c r="B25" s="21">
        <v>624</v>
      </c>
      <c r="C25" s="22" t="s">
        <v>1103</v>
      </c>
      <c r="D25" s="21">
        <v>5</v>
      </c>
      <c r="E25" s="22" t="s">
        <v>1073</v>
      </c>
      <c r="F25" s="22" t="s">
        <v>1074</v>
      </c>
      <c r="G25" s="23">
        <v>442.66</v>
      </c>
      <c r="H25" s="23">
        <v>0</v>
      </c>
      <c r="I25" s="21">
        <v>2</v>
      </c>
      <c r="J25" s="35" t="s">
        <v>32</v>
      </c>
    </row>
    <row r="26" ht="60" customHeight="1" spans="1:10">
      <c r="A26" s="99">
        <v>25</v>
      </c>
      <c r="B26" s="21">
        <v>625</v>
      </c>
      <c r="C26" s="22" t="s">
        <v>1104</v>
      </c>
      <c r="D26" s="62">
        <v>4</v>
      </c>
      <c r="E26" s="22" t="s">
        <v>1077</v>
      </c>
      <c r="F26" s="22" t="s">
        <v>1074</v>
      </c>
      <c r="G26" s="23">
        <v>87.6</v>
      </c>
      <c r="H26" s="23">
        <v>0</v>
      </c>
      <c r="I26" s="21">
        <v>3</v>
      </c>
      <c r="J26" s="35" t="s">
        <v>124</v>
      </c>
    </row>
    <row r="27" ht="60" customHeight="1" spans="1:10">
      <c r="A27" s="99">
        <v>26</v>
      </c>
      <c r="B27" s="21">
        <v>626</v>
      </c>
      <c r="C27" s="22" t="s">
        <v>1105</v>
      </c>
      <c r="D27" s="62">
        <v>4</v>
      </c>
      <c r="E27" s="22" t="s">
        <v>1077</v>
      </c>
      <c r="F27" s="22" t="s">
        <v>1074</v>
      </c>
      <c r="G27" s="23">
        <v>231</v>
      </c>
      <c r="H27" s="23">
        <v>0</v>
      </c>
      <c r="I27" s="21">
        <v>3</v>
      </c>
      <c r="J27" s="35" t="s">
        <v>124</v>
      </c>
    </row>
    <row r="28" ht="60" customHeight="1" spans="1:10">
      <c r="A28" s="99">
        <v>27</v>
      </c>
      <c r="B28" s="21">
        <v>628</v>
      </c>
      <c r="C28" s="22" t="s">
        <v>1106</v>
      </c>
      <c r="D28" s="62">
        <v>3</v>
      </c>
      <c r="E28" s="22" t="s">
        <v>1096</v>
      </c>
      <c r="F28" s="22" t="s">
        <v>1074</v>
      </c>
      <c r="G28" s="23">
        <v>589.6</v>
      </c>
      <c r="H28" s="23">
        <v>0</v>
      </c>
      <c r="I28" s="21">
        <v>2</v>
      </c>
      <c r="J28" s="35" t="s">
        <v>32</v>
      </c>
    </row>
    <row r="29" ht="60" customHeight="1" spans="1:10">
      <c r="A29" s="99">
        <v>28</v>
      </c>
      <c r="B29" s="21">
        <v>629</v>
      </c>
      <c r="C29" s="22" t="s">
        <v>1107</v>
      </c>
      <c r="D29" s="62">
        <v>3</v>
      </c>
      <c r="E29" s="22" t="s">
        <v>1096</v>
      </c>
      <c r="F29" s="22" t="s">
        <v>1074</v>
      </c>
      <c r="G29" s="23">
        <v>463.31</v>
      </c>
      <c r="H29" s="23">
        <v>1389.93</v>
      </c>
      <c r="I29" s="21">
        <v>2</v>
      </c>
      <c r="J29" s="35" t="s">
        <v>41</v>
      </c>
    </row>
    <row r="30" ht="60" customHeight="1" spans="1:10">
      <c r="A30" s="99">
        <v>29</v>
      </c>
      <c r="B30" s="21">
        <v>630</v>
      </c>
      <c r="C30" s="22" t="s">
        <v>1108</v>
      </c>
      <c r="D30" s="62">
        <v>10</v>
      </c>
      <c r="E30" s="22" t="s">
        <v>1079</v>
      </c>
      <c r="F30" s="22" t="s">
        <v>1074</v>
      </c>
      <c r="G30" s="23">
        <v>609</v>
      </c>
      <c r="H30" s="23">
        <v>0</v>
      </c>
      <c r="I30" s="21">
        <v>5</v>
      </c>
      <c r="J30" s="35" t="s">
        <v>29</v>
      </c>
    </row>
    <row r="31" ht="60" customHeight="1" spans="1:10">
      <c r="A31" s="99">
        <v>30</v>
      </c>
      <c r="B31" s="21">
        <v>631</v>
      </c>
      <c r="C31" s="22" t="s">
        <v>1109</v>
      </c>
      <c r="D31" s="62">
        <v>10</v>
      </c>
      <c r="E31" s="22" t="s">
        <v>1079</v>
      </c>
      <c r="F31" s="22" t="s">
        <v>1074</v>
      </c>
      <c r="G31" s="23">
        <v>592.2</v>
      </c>
      <c r="H31" s="23">
        <v>0</v>
      </c>
      <c r="I31" s="21">
        <v>5</v>
      </c>
      <c r="J31" s="35" t="s">
        <v>29</v>
      </c>
    </row>
    <row r="32" ht="60" customHeight="1" spans="1:10">
      <c r="A32" s="99">
        <v>31</v>
      </c>
      <c r="B32" s="21">
        <v>632</v>
      </c>
      <c r="C32" s="22" t="s">
        <v>1110</v>
      </c>
      <c r="D32" s="21">
        <v>5</v>
      </c>
      <c r="E32" s="22" t="s">
        <v>1073</v>
      </c>
      <c r="F32" s="22" t="s">
        <v>1074</v>
      </c>
      <c r="G32" s="23">
        <v>392</v>
      </c>
      <c r="H32" s="23">
        <v>0</v>
      </c>
      <c r="I32" s="21">
        <v>2</v>
      </c>
      <c r="J32" s="35" t="s">
        <v>32</v>
      </c>
    </row>
    <row r="33" ht="60" customHeight="1" spans="1:10">
      <c r="A33" s="99">
        <v>32</v>
      </c>
      <c r="B33" s="21">
        <v>633</v>
      </c>
      <c r="C33" s="22" t="s">
        <v>1111</v>
      </c>
      <c r="D33" s="21">
        <v>5</v>
      </c>
      <c r="E33" s="22" t="s">
        <v>1073</v>
      </c>
      <c r="F33" s="22" t="s">
        <v>1074</v>
      </c>
      <c r="G33" s="23">
        <v>434.66</v>
      </c>
      <c r="H33" s="23">
        <v>0</v>
      </c>
      <c r="I33" s="21">
        <v>2</v>
      </c>
      <c r="J33" s="35" t="s">
        <v>32</v>
      </c>
    </row>
    <row r="34" ht="60" customHeight="1" spans="1:10">
      <c r="A34" s="99">
        <v>33</v>
      </c>
      <c r="B34" s="21">
        <v>634</v>
      </c>
      <c r="C34" s="22" t="s">
        <v>1112</v>
      </c>
      <c r="D34" s="21">
        <v>2</v>
      </c>
      <c r="E34" s="22" t="s">
        <v>1113</v>
      </c>
      <c r="F34" s="22" t="s">
        <v>1074</v>
      </c>
      <c r="G34" s="23">
        <v>226.66</v>
      </c>
      <c r="H34" s="23">
        <v>0</v>
      </c>
      <c r="I34" s="21">
        <v>2</v>
      </c>
      <c r="J34" s="35" t="s">
        <v>32</v>
      </c>
    </row>
    <row r="35" ht="60" customHeight="1" spans="1:10">
      <c r="A35" s="99">
        <v>34</v>
      </c>
      <c r="B35" s="21">
        <v>635</v>
      </c>
      <c r="C35" s="22" t="s">
        <v>1114</v>
      </c>
      <c r="D35" s="21">
        <v>2</v>
      </c>
      <c r="E35" s="22" t="s">
        <v>1115</v>
      </c>
      <c r="F35" s="22" t="s">
        <v>1074</v>
      </c>
      <c r="G35" s="23">
        <v>619.23</v>
      </c>
      <c r="H35" s="23">
        <v>0</v>
      </c>
      <c r="I35" s="21">
        <v>2</v>
      </c>
      <c r="J35" s="35" t="s">
        <v>32</v>
      </c>
    </row>
    <row r="36" ht="60" customHeight="1" spans="1:10">
      <c r="A36" s="99">
        <v>35</v>
      </c>
      <c r="B36" s="21">
        <v>636</v>
      </c>
      <c r="C36" s="22" t="s">
        <v>1116</v>
      </c>
      <c r="D36" s="62">
        <v>2</v>
      </c>
      <c r="E36" s="22" t="s">
        <v>1113</v>
      </c>
      <c r="F36" s="22" t="s">
        <v>1074</v>
      </c>
      <c r="G36" s="23">
        <v>144</v>
      </c>
      <c r="H36" s="23">
        <v>0</v>
      </c>
      <c r="I36" s="21">
        <v>2</v>
      </c>
      <c r="J36" s="35" t="s">
        <v>29</v>
      </c>
    </row>
    <row r="37" ht="60" customHeight="1" spans="1:10">
      <c r="A37" s="99">
        <v>36</v>
      </c>
      <c r="B37" s="21">
        <v>637</v>
      </c>
      <c r="C37" s="22" t="s">
        <v>1117</v>
      </c>
      <c r="D37" s="62">
        <v>2</v>
      </c>
      <c r="E37" s="22" t="s">
        <v>1113</v>
      </c>
      <c r="F37" s="22" t="s">
        <v>1074</v>
      </c>
      <c r="G37" s="23">
        <v>495.12</v>
      </c>
      <c r="H37" s="23">
        <v>990.24</v>
      </c>
      <c r="I37" s="21">
        <v>2</v>
      </c>
      <c r="J37" s="35" t="s">
        <v>41</v>
      </c>
    </row>
    <row r="38" ht="60" customHeight="1" spans="1:10">
      <c r="A38" s="99">
        <v>37</v>
      </c>
      <c r="B38" s="21">
        <v>642</v>
      </c>
      <c r="C38" s="22" t="s">
        <v>1118</v>
      </c>
      <c r="D38" s="62">
        <v>10</v>
      </c>
      <c r="E38" s="22" t="s">
        <v>1079</v>
      </c>
      <c r="F38" s="22" t="s">
        <v>1074</v>
      </c>
      <c r="G38" s="23">
        <v>644</v>
      </c>
      <c r="H38" s="23">
        <v>0</v>
      </c>
      <c r="I38" s="21">
        <v>5</v>
      </c>
      <c r="J38" s="35" t="s">
        <v>29</v>
      </c>
    </row>
    <row r="39" ht="60" customHeight="1" spans="1:10">
      <c r="A39" s="99">
        <v>38</v>
      </c>
      <c r="B39" s="21">
        <v>643</v>
      </c>
      <c r="C39" s="22" t="s">
        <v>1119</v>
      </c>
      <c r="D39" s="62">
        <v>10</v>
      </c>
      <c r="E39" s="22" t="s">
        <v>1079</v>
      </c>
      <c r="F39" s="22" t="s">
        <v>1074</v>
      </c>
      <c r="G39" s="23">
        <v>251</v>
      </c>
      <c r="H39" s="23">
        <v>0</v>
      </c>
      <c r="I39" s="21">
        <v>7</v>
      </c>
      <c r="J39" s="35" t="s">
        <v>124</v>
      </c>
    </row>
    <row r="40" ht="60" customHeight="1" spans="1:10">
      <c r="A40" s="99">
        <v>39</v>
      </c>
      <c r="B40" s="21">
        <v>644</v>
      </c>
      <c r="C40" s="22" t="s">
        <v>1120</v>
      </c>
      <c r="D40" s="62">
        <v>10</v>
      </c>
      <c r="E40" s="22" t="s">
        <v>1079</v>
      </c>
      <c r="F40" s="22" t="s">
        <v>1074</v>
      </c>
      <c r="G40" s="23">
        <v>120.54</v>
      </c>
      <c r="H40" s="23">
        <v>0</v>
      </c>
      <c r="I40" s="21">
        <v>5</v>
      </c>
      <c r="J40" s="35" t="s">
        <v>32</v>
      </c>
    </row>
    <row r="41" ht="60" customHeight="1" spans="1:10">
      <c r="A41" s="99">
        <v>40</v>
      </c>
      <c r="B41" s="21">
        <v>646</v>
      </c>
      <c r="C41" s="22" t="s">
        <v>1121</v>
      </c>
      <c r="D41" s="62">
        <v>5</v>
      </c>
      <c r="E41" s="22" t="s">
        <v>1073</v>
      </c>
      <c r="F41" s="22" t="s">
        <v>1074</v>
      </c>
      <c r="G41" s="23">
        <v>597</v>
      </c>
      <c r="H41" s="23">
        <v>0</v>
      </c>
      <c r="I41" s="21">
        <v>2</v>
      </c>
      <c r="J41" s="35" t="s">
        <v>32</v>
      </c>
    </row>
    <row r="42" ht="60" customHeight="1" spans="1:10">
      <c r="A42" s="99">
        <v>41</v>
      </c>
      <c r="B42" s="21">
        <v>647</v>
      </c>
      <c r="C42" s="22" t="s">
        <v>1122</v>
      </c>
      <c r="D42" s="62">
        <v>10</v>
      </c>
      <c r="E42" s="22" t="s">
        <v>1079</v>
      </c>
      <c r="F42" s="22" t="s">
        <v>1074</v>
      </c>
      <c r="G42" s="23">
        <v>393</v>
      </c>
      <c r="H42" s="23">
        <v>0</v>
      </c>
      <c r="I42" s="21">
        <v>5</v>
      </c>
      <c r="J42" s="35" t="s">
        <v>124</v>
      </c>
    </row>
    <row r="43" ht="60" customHeight="1" spans="1:10">
      <c r="A43" s="99">
        <v>42</v>
      </c>
      <c r="B43" s="21">
        <v>648</v>
      </c>
      <c r="C43" s="22" t="s">
        <v>1123</v>
      </c>
      <c r="D43" s="62">
        <v>10</v>
      </c>
      <c r="E43" s="22" t="s">
        <v>1079</v>
      </c>
      <c r="F43" s="22" t="s">
        <v>1074</v>
      </c>
      <c r="G43" s="23">
        <v>455.7</v>
      </c>
      <c r="H43" s="23">
        <v>0</v>
      </c>
      <c r="I43" s="21">
        <v>5</v>
      </c>
      <c r="J43" s="35" t="s">
        <v>29</v>
      </c>
    </row>
    <row r="44" ht="60" customHeight="1" spans="1:10">
      <c r="A44" s="99">
        <v>43</v>
      </c>
      <c r="B44" s="21">
        <v>649</v>
      </c>
      <c r="C44" s="22" t="s">
        <v>1124</v>
      </c>
      <c r="D44" s="62">
        <v>5</v>
      </c>
      <c r="E44" s="22" t="s">
        <v>1073</v>
      </c>
      <c r="F44" s="22" t="s">
        <v>1074</v>
      </c>
      <c r="G44" s="23">
        <v>90.09</v>
      </c>
      <c r="H44" s="23">
        <v>0</v>
      </c>
      <c r="I44" s="21">
        <v>3</v>
      </c>
      <c r="J44" s="35" t="s">
        <v>29</v>
      </c>
    </row>
    <row r="45" ht="60" customHeight="1" spans="1:10">
      <c r="A45" s="99">
        <v>44</v>
      </c>
      <c r="B45" s="21">
        <v>650</v>
      </c>
      <c r="C45" s="22" t="s">
        <v>1125</v>
      </c>
      <c r="D45" s="62">
        <v>5</v>
      </c>
      <c r="E45" s="22" t="s">
        <v>1073</v>
      </c>
      <c r="F45" s="22" t="s">
        <v>1074</v>
      </c>
      <c r="G45" s="23">
        <v>102.24</v>
      </c>
      <c r="H45" s="23">
        <v>0</v>
      </c>
      <c r="I45" s="21">
        <v>3</v>
      </c>
      <c r="J45" s="35" t="s">
        <v>34</v>
      </c>
    </row>
    <row r="47" spans="1:9">
      <c r="A47">
        <f>A45</f>
        <v>44</v>
      </c>
      <c r="F47" s="3" t="s">
        <v>64</v>
      </c>
      <c r="I47" s="2">
        <f>SUM(I2:I45)</f>
        <v>183</v>
      </c>
    </row>
    <row r="48" spans="3:3">
      <c r="C48" s="3" t="s">
        <v>63</v>
      </c>
    </row>
    <row r="49" spans="3:3">
      <c r="C49" s="3" t="s">
        <v>1126</v>
      </c>
    </row>
    <row r="50" spans="3:3">
      <c r="C50" s="3" t="s">
        <v>1127</v>
      </c>
    </row>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sheetData>
  <autoFilter xmlns:etc="http://www.wps.cn/officeDocument/2017/etCustomData" ref="B1:J45" etc:filterBottomFollowUsedRange="0">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437"/>
  <sheetViews>
    <sheetView workbookViewId="0">
      <selection activeCell="C2" sqref="C2"/>
    </sheetView>
  </sheetViews>
  <sheetFormatPr defaultColWidth="9.1047619047619" defaultRowHeight="12.75"/>
  <cols>
    <col min="2" max="2" width="7.66666666666667" style="2" hidden="1" customWidth="1"/>
    <col min="3" max="3" width="38.6666666666667" style="3" customWidth="1"/>
    <col min="4" max="4" width="8.66666666666667" style="2" hidden="1" customWidth="1"/>
    <col min="5" max="5" width="12.6666666666667" style="3" hidden="1" customWidth="1"/>
    <col min="6" max="6" width="17.6666666666667" style="3" customWidth="1"/>
    <col min="7" max="8" width="9.1047619047619" style="4" hidden="1" customWidth="1"/>
    <col min="9" max="9" width="12.552380952381" style="2" customWidth="1"/>
    <col min="10" max="10" width="13.8857142857143" style="3" customWidth="1"/>
  </cols>
  <sheetData>
    <row r="1" ht="25.5" spans="1:10">
      <c r="A1" s="129" t="s">
        <v>15</v>
      </c>
      <c r="B1" s="5" t="s">
        <v>16</v>
      </c>
      <c r="C1" s="6" t="s">
        <v>17</v>
      </c>
      <c r="D1" s="5" t="s">
        <v>18</v>
      </c>
      <c r="E1" s="6" t="s">
        <v>19</v>
      </c>
      <c r="F1" s="6" t="s">
        <v>20</v>
      </c>
      <c r="G1" s="7" t="s">
        <v>21</v>
      </c>
      <c r="H1" s="7" t="s">
        <v>22</v>
      </c>
      <c r="I1" s="6" t="s">
        <v>23</v>
      </c>
      <c r="J1" s="31" t="s">
        <v>24</v>
      </c>
    </row>
    <row r="2" ht="60" customHeight="1" spans="1:10">
      <c r="A2" s="99">
        <v>1</v>
      </c>
      <c r="B2" s="21">
        <v>2</v>
      </c>
      <c r="C2" s="22" t="s">
        <v>1128</v>
      </c>
      <c r="D2" s="21" t="s">
        <v>280</v>
      </c>
      <c r="E2" s="22" t="s">
        <v>1129</v>
      </c>
      <c r="F2" s="22" t="s">
        <v>1130</v>
      </c>
      <c r="G2" s="23">
        <v>172</v>
      </c>
      <c r="H2" s="23">
        <v>1720</v>
      </c>
      <c r="I2" s="21">
        <v>5</v>
      </c>
      <c r="J2" s="38" t="s">
        <v>124</v>
      </c>
    </row>
    <row r="3" ht="60" customHeight="1" spans="1:10">
      <c r="A3" s="99">
        <v>2</v>
      </c>
      <c r="B3" s="21">
        <v>3</v>
      </c>
      <c r="C3" s="22" t="s">
        <v>1131</v>
      </c>
      <c r="D3" s="21" t="s">
        <v>280</v>
      </c>
      <c r="E3" s="22" t="s">
        <v>1129</v>
      </c>
      <c r="F3" s="22" t="s">
        <v>1130</v>
      </c>
      <c r="G3" s="23">
        <v>168</v>
      </c>
      <c r="H3" s="23">
        <v>1680</v>
      </c>
      <c r="I3" s="21">
        <v>5</v>
      </c>
      <c r="J3" s="35" t="s">
        <v>34</v>
      </c>
    </row>
    <row r="4" ht="60" customHeight="1" spans="1:10">
      <c r="A4" s="99">
        <v>3</v>
      </c>
      <c r="B4" s="21">
        <v>4</v>
      </c>
      <c r="C4" s="22" t="s">
        <v>1132</v>
      </c>
      <c r="D4" s="21" t="s">
        <v>280</v>
      </c>
      <c r="E4" s="22" t="s">
        <v>1129</v>
      </c>
      <c r="F4" s="22" t="s">
        <v>1130</v>
      </c>
      <c r="G4" s="23">
        <v>88.74</v>
      </c>
      <c r="H4" s="23">
        <v>887.4</v>
      </c>
      <c r="I4" s="21">
        <v>5</v>
      </c>
      <c r="J4" s="35" t="s">
        <v>29</v>
      </c>
    </row>
    <row r="5" ht="60" customHeight="1" spans="1:10">
      <c r="A5" s="99">
        <v>4</v>
      </c>
      <c r="B5" s="21">
        <v>6</v>
      </c>
      <c r="C5" s="22" t="s">
        <v>1133</v>
      </c>
      <c r="D5" s="21" t="s">
        <v>280</v>
      </c>
      <c r="E5" s="22" t="s">
        <v>1129</v>
      </c>
      <c r="F5" s="22" t="s">
        <v>1130</v>
      </c>
      <c r="G5" s="23">
        <v>79.45</v>
      </c>
      <c r="H5" s="23">
        <v>794.5</v>
      </c>
      <c r="I5" s="21">
        <v>7</v>
      </c>
      <c r="J5" s="35" t="s">
        <v>41</v>
      </c>
    </row>
    <row r="6" ht="60" customHeight="1" spans="1:10">
      <c r="A6" s="99">
        <v>5</v>
      </c>
      <c r="B6" s="21">
        <v>11</v>
      </c>
      <c r="C6" s="130" t="s">
        <v>1134</v>
      </c>
      <c r="D6" s="21" t="s">
        <v>280</v>
      </c>
      <c r="E6" s="22" t="s">
        <v>1129</v>
      </c>
      <c r="F6" s="22" t="s">
        <v>1130</v>
      </c>
      <c r="G6" s="23">
        <v>85.8</v>
      </c>
      <c r="H6" s="23">
        <v>858</v>
      </c>
      <c r="I6" s="21">
        <v>5</v>
      </c>
      <c r="J6" s="35" t="s">
        <v>32</v>
      </c>
    </row>
    <row r="7" ht="60" customHeight="1" spans="1:10">
      <c r="A7" s="99">
        <v>6</v>
      </c>
      <c r="B7" s="21">
        <v>14</v>
      </c>
      <c r="C7" s="22" t="s">
        <v>1135</v>
      </c>
      <c r="D7" s="21" t="s">
        <v>280</v>
      </c>
      <c r="E7" s="22" t="s">
        <v>1129</v>
      </c>
      <c r="F7" s="22" t="s">
        <v>1130</v>
      </c>
      <c r="G7" s="23">
        <v>235</v>
      </c>
      <c r="H7" s="23">
        <v>936.8</v>
      </c>
      <c r="I7" s="21">
        <v>3</v>
      </c>
      <c r="J7" s="35" t="s">
        <v>124</v>
      </c>
    </row>
    <row r="8" ht="60" customHeight="1" spans="1:10">
      <c r="A8" s="99">
        <v>7</v>
      </c>
      <c r="B8" s="21">
        <v>15</v>
      </c>
      <c r="C8" s="22" t="s">
        <v>1136</v>
      </c>
      <c r="D8" s="21" t="s">
        <v>280</v>
      </c>
      <c r="E8" s="22" t="s">
        <v>1129</v>
      </c>
      <c r="F8" s="22" t="s">
        <v>1137</v>
      </c>
      <c r="G8" s="23">
        <v>234.2</v>
      </c>
      <c r="H8" s="23">
        <v>2342</v>
      </c>
      <c r="I8" s="21">
        <v>4</v>
      </c>
      <c r="J8" s="35" t="s">
        <v>41</v>
      </c>
    </row>
    <row r="9" ht="60" customHeight="1" spans="1:10">
      <c r="A9" s="99">
        <v>8</v>
      </c>
      <c r="B9" s="21">
        <v>16</v>
      </c>
      <c r="C9" s="22" t="s">
        <v>1138</v>
      </c>
      <c r="D9" s="21" t="s">
        <v>280</v>
      </c>
      <c r="E9" s="22" t="s">
        <v>1129</v>
      </c>
      <c r="F9" s="22" t="s">
        <v>1130</v>
      </c>
      <c r="G9" s="23">
        <v>349</v>
      </c>
      <c r="H9" s="23">
        <v>3670.5</v>
      </c>
      <c r="I9" s="21">
        <v>5</v>
      </c>
      <c r="J9" s="35" t="s">
        <v>124</v>
      </c>
    </row>
    <row r="10" ht="60" customHeight="1" spans="1:10">
      <c r="A10" s="99">
        <v>9</v>
      </c>
      <c r="B10" s="21">
        <v>17</v>
      </c>
      <c r="C10" s="22" t="s">
        <v>1139</v>
      </c>
      <c r="D10" s="21" t="s">
        <v>280</v>
      </c>
      <c r="E10" s="22" t="s">
        <v>1129</v>
      </c>
      <c r="F10" s="22" t="s">
        <v>1130</v>
      </c>
      <c r="G10" s="23">
        <v>146.82</v>
      </c>
      <c r="H10" s="23">
        <v>1468.2</v>
      </c>
      <c r="I10" s="21">
        <v>10</v>
      </c>
      <c r="J10" s="35" t="s">
        <v>41</v>
      </c>
    </row>
    <row r="11" ht="60" customHeight="1" spans="1:10">
      <c r="A11" s="99">
        <v>10</v>
      </c>
      <c r="B11" s="21">
        <v>18</v>
      </c>
      <c r="C11" s="22" t="s">
        <v>1140</v>
      </c>
      <c r="D11" s="21" t="s">
        <v>280</v>
      </c>
      <c r="E11" s="22" t="s">
        <v>1129</v>
      </c>
      <c r="F11" s="22" t="s">
        <v>1130</v>
      </c>
      <c r="G11" s="23">
        <v>385.44</v>
      </c>
      <c r="H11" s="23">
        <v>3854.4</v>
      </c>
      <c r="I11" s="21">
        <v>4</v>
      </c>
      <c r="J11" s="35" t="s">
        <v>41</v>
      </c>
    </row>
    <row r="12" ht="60" customHeight="1" spans="1:10">
      <c r="A12" s="99">
        <v>11</v>
      </c>
      <c r="B12" s="21">
        <v>19</v>
      </c>
      <c r="C12" s="22" t="s">
        <v>1141</v>
      </c>
      <c r="D12" s="21" t="s">
        <v>280</v>
      </c>
      <c r="E12" s="22" t="s">
        <v>1129</v>
      </c>
      <c r="F12" s="22" t="s">
        <v>1130</v>
      </c>
      <c r="G12" s="23">
        <v>225.06</v>
      </c>
      <c r="H12" s="23">
        <v>2250.6</v>
      </c>
      <c r="I12" s="21">
        <v>5</v>
      </c>
      <c r="J12" s="35" t="s">
        <v>32</v>
      </c>
    </row>
    <row r="13" ht="60" customHeight="1" spans="1:10">
      <c r="A13" s="99">
        <v>12</v>
      </c>
      <c r="B13" s="21">
        <v>20</v>
      </c>
      <c r="C13" s="22" t="s">
        <v>1142</v>
      </c>
      <c r="D13" s="21" t="s">
        <v>280</v>
      </c>
      <c r="E13" s="22" t="s">
        <v>1129</v>
      </c>
      <c r="F13" s="22" t="s">
        <v>1130</v>
      </c>
      <c r="G13" s="23">
        <v>294.4</v>
      </c>
      <c r="H13" s="23">
        <v>2944</v>
      </c>
      <c r="I13" s="21">
        <v>5</v>
      </c>
      <c r="J13" s="35" t="s">
        <v>32</v>
      </c>
    </row>
    <row r="14" ht="60" customHeight="1" spans="1:10">
      <c r="A14" s="99">
        <v>13</v>
      </c>
      <c r="B14" s="21">
        <v>21</v>
      </c>
      <c r="C14" s="22" t="s">
        <v>1143</v>
      </c>
      <c r="D14" s="21" t="s">
        <v>280</v>
      </c>
      <c r="E14" s="22" t="s">
        <v>1129</v>
      </c>
      <c r="F14" s="22" t="s">
        <v>1130</v>
      </c>
      <c r="G14" s="23">
        <v>161.9</v>
      </c>
      <c r="H14" s="23">
        <v>0</v>
      </c>
      <c r="I14" s="21">
        <v>5</v>
      </c>
      <c r="J14" s="35" t="s">
        <v>124</v>
      </c>
    </row>
    <row r="15" ht="60" customHeight="1" spans="1:10">
      <c r="A15" s="99">
        <v>14</v>
      </c>
      <c r="B15" s="21">
        <v>22</v>
      </c>
      <c r="C15" s="22" t="s">
        <v>1144</v>
      </c>
      <c r="D15" s="21" t="s">
        <v>280</v>
      </c>
      <c r="E15" s="22" t="s">
        <v>1129</v>
      </c>
      <c r="F15" s="22" t="s">
        <v>1130</v>
      </c>
      <c r="G15" s="23">
        <v>161.9</v>
      </c>
      <c r="H15" s="23">
        <v>0</v>
      </c>
      <c r="I15" s="21">
        <v>5</v>
      </c>
      <c r="J15" s="35" t="s">
        <v>124</v>
      </c>
    </row>
    <row r="16" ht="60" customHeight="1" spans="1:10">
      <c r="A16" s="99">
        <v>15</v>
      </c>
      <c r="B16" s="21">
        <v>25</v>
      </c>
      <c r="C16" s="22" t="s">
        <v>1145</v>
      </c>
      <c r="D16" s="21" t="s">
        <v>280</v>
      </c>
      <c r="E16" s="22" t="s">
        <v>1129</v>
      </c>
      <c r="F16" s="22" t="s">
        <v>1130</v>
      </c>
      <c r="G16" s="23">
        <v>38.54</v>
      </c>
      <c r="H16" s="23">
        <v>385.4</v>
      </c>
      <c r="I16" s="21">
        <v>10</v>
      </c>
      <c r="J16" s="35" t="s">
        <v>41</v>
      </c>
    </row>
    <row r="17" ht="60" customHeight="1" spans="1:10">
      <c r="A17" s="99">
        <v>16</v>
      </c>
      <c r="B17" s="21">
        <v>29</v>
      </c>
      <c r="C17" s="22" t="s">
        <v>1146</v>
      </c>
      <c r="D17" s="21" t="s">
        <v>280</v>
      </c>
      <c r="E17" s="22" t="s">
        <v>1129</v>
      </c>
      <c r="F17" s="22" t="s">
        <v>1137</v>
      </c>
      <c r="G17" s="23">
        <v>258.18</v>
      </c>
      <c r="H17" s="23">
        <v>2581.8</v>
      </c>
      <c r="I17" s="21">
        <v>4</v>
      </c>
      <c r="J17" s="35" t="s">
        <v>41</v>
      </c>
    </row>
    <row r="18" ht="60" customHeight="1" spans="1:10">
      <c r="A18" s="99">
        <v>17</v>
      </c>
      <c r="B18" s="21">
        <v>32</v>
      </c>
      <c r="C18" s="22" t="s">
        <v>1147</v>
      </c>
      <c r="D18" s="21" t="s">
        <v>280</v>
      </c>
      <c r="E18" s="22" t="s">
        <v>1129</v>
      </c>
      <c r="F18" s="22" t="s">
        <v>1130</v>
      </c>
      <c r="G18" s="23">
        <v>82.28</v>
      </c>
      <c r="H18" s="23">
        <v>0</v>
      </c>
      <c r="I18" s="21">
        <v>5</v>
      </c>
      <c r="J18" s="35" t="s">
        <v>29</v>
      </c>
    </row>
    <row r="19" ht="60" customHeight="1" spans="1:10">
      <c r="A19" s="99">
        <v>18</v>
      </c>
      <c r="B19" s="21">
        <v>33</v>
      </c>
      <c r="C19" s="22" t="s">
        <v>1148</v>
      </c>
      <c r="D19" s="21" t="s">
        <v>280</v>
      </c>
      <c r="E19" s="22" t="s">
        <v>1129</v>
      </c>
      <c r="F19" s="22" t="s">
        <v>1130</v>
      </c>
      <c r="G19" s="23">
        <v>67.32</v>
      </c>
      <c r="H19" s="23">
        <v>0</v>
      </c>
      <c r="I19" s="21">
        <v>5</v>
      </c>
      <c r="J19" s="35" t="s">
        <v>29</v>
      </c>
    </row>
    <row r="20" ht="60" customHeight="1" spans="1:10">
      <c r="A20" s="99">
        <v>19</v>
      </c>
      <c r="B20" s="21">
        <v>36</v>
      </c>
      <c r="C20" s="22" t="s">
        <v>1149</v>
      </c>
      <c r="D20" s="21" t="s">
        <v>280</v>
      </c>
      <c r="E20" s="22" t="s">
        <v>1129</v>
      </c>
      <c r="F20" s="22" t="s">
        <v>1130</v>
      </c>
      <c r="G20" s="23">
        <v>185.06</v>
      </c>
      <c r="H20" s="23">
        <v>0</v>
      </c>
      <c r="I20" s="21">
        <v>5</v>
      </c>
      <c r="J20" s="35" t="s">
        <v>32</v>
      </c>
    </row>
    <row r="21" ht="60" customHeight="1" spans="1:10">
      <c r="A21" s="99">
        <v>20</v>
      </c>
      <c r="B21" s="21">
        <v>37</v>
      </c>
      <c r="C21" s="22" t="s">
        <v>1150</v>
      </c>
      <c r="D21" s="21" t="s">
        <v>280</v>
      </c>
      <c r="E21" s="22" t="s">
        <v>1129</v>
      </c>
      <c r="F21" s="22" t="s">
        <v>1130</v>
      </c>
      <c r="G21" s="23">
        <v>141.06</v>
      </c>
      <c r="H21" s="23">
        <v>0</v>
      </c>
      <c r="I21" s="21">
        <v>5</v>
      </c>
      <c r="J21" s="35" t="s">
        <v>32</v>
      </c>
    </row>
    <row r="22" ht="60" customHeight="1" spans="1:10">
      <c r="A22" s="99">
        <v>21</v>
      </c>
      <c r="B22" s="21">
        <v>38</v>
      </c>
      <c r="C22" s="22" t="s">
        <v>1151</v>
      </c>
      <c r="D22" s="21" t="s">
        <v>280</v>
      </c>
      <c r="E22" s="22" t="s">
        <v>1129</v>
      </c>
      <c r="F22" s="22" t="s">
        <v>1130</v>
      </c>
      <c r="G22" s="23">
        <v>183.54</v>
      </c>
      <c r="H22" s="23">
        <v>1835.4</v>
      </c>
      <c r="I22" s="21">
        <v>3</v>
      </c>
      <c r="J22" s="35" t="s">
        <v>41</v>
      </c>
    </row>
    <row r="23" ht="60" customHeight="1" spans="1:10">
      <c r="A23" s="99">
        <v>22</v>
      </c>
      <c r="B23" s="21">
        <v>39</v>
      </c>
      <c r="C23" s="22" t="s">
        <v>1152</v>
      </c>
      <c r="D23" s="21" t="s">
        <v>280</v>
      </c>
      <c r="E23" s="22" t="s">
        <v>1129</v>
      </c>
      <c r="F23" s="22" t="s">
        <v>1130</v>
      </c>
      <c r="G23" s="23">
        <v>298.81</v>
      </c>
      <c r="H23" s="23">
        <v>2988.1</v>
      </c>
      <c r="I23" s="21">
        <v>2</v>
      </c>
      <c r="J23" s="35" t="s">
        <v>41</v>
      </c>
    </row>
    <row r="24" ht="60" customHeight="1" spans="1:10">
      <c r="A24" s="99">
        <v>23</v>
      </c>
      <c r="B24" s="21">
        <v>40</v>
      </c>
      <c r="C24" s="22" t="s">
        <v>1153</v>
      </c>
      <c r="D24" s="21" t="s">
        <v>280</v>
      </c>
      <c r="E24" s="22" t="s">
        <v>1129</v>
      </c>
      <c r="F24" s="22" t="s">
        <v>1130</v>
      </c>
      <c r="G24" s="23">
        <v>61.83</v>
      </c>
      <c r="H24" s="23">
        <v>0</v>
      </c>
      <c r="I24" s="21">
        <v>5</v>
      </c>
      <c r="J24" s="35" t="s">
        <v>32</v>
      </c>
    </row>
    <row r="25" ht="60" customHeight="1" spans="1:10">
      <c r="A25" s="99">
        <v>24</v>
      </c>
      <c r="B25" s="21">
        <v>41</v>
      </c>
      <c r="C25" s="22" t="s">
        <v>1154</v>
      </c>
      <c r="D25" s="21" t="s">
        <v>280</v>
      </c>
      <c r="E25" s="22" t="s">
        <v>1129</v>
      </c>
      <c r="F25" s="22" t="s">
        <v>1130</v>
      </c>
      <c r="G25" s="23">
        <v>191.62</v>
      </c>
      <c r="H25" s="23">
        <v>0</v>
      </c>
      <c r="I25" s="21">
        <v>5</v>
      </c>
      <c r="J25" s="35" t="s">
        <v>32</v>
      </c>
    </row>
    <row r="26" ht="60" customHeight="1" spans="1:10">
      <c r="A26" s="99">
        <v>25</v>
      </c>
      <c r="B26" s="21">
        <v>42</v>
      </c>
      <c r="C26" s="22" t="s">
        <v>1155</v>
      </c>
      <c r="D26" s="21" t="s">
        <v>280</v>
      </c>
      <c r="E26" s="22" t="s">
        <v>1129</v>
      </c>
      <c r="F26" s="22" t="s">
        <v>1137</v>
      </c>
      <c r="G26" s="23">
        <v>614.11</v>
      </c>
      <c r="H26" s="23">
        <v>0</v>
      </c>
      <c r="I26" s="21">
        <v>3</v>
      </c>
      <c r="J26" s="35" t="s">
        <v>32</v>
      </c>
    </row>
    <row r="27" ht="60" customHeight="1" spans="1:10">
      <c r="A27" s="99">
        <v>26</v>
      </c>
      <c r="B27" s="21">
        <v>47</v>
      </c>
      <c r="C27" s="22" t="s">
        <v>1156</v>
      </c>
      <c r="D27" s="21" t="s">
        <v>280</v>
      </c>
      <c r="E27" s="22" t="s">
        <v>1129</v>
      </c>
      <c r="F27" s="22" t="s">
        <v>1137</v>
      </c>
      <c r="G27" s="23">
        <v>389.6</v>
      </c>
      <c r="H27" s="23">
        <v>0</v>
      </c>
      <c r="I27" s="21">
        <v>5</v>
      </c>
      <c r="J27" s="35" t="s">
        <v>32</v>
      </c>
    </row>
    <row r="28" ht="60" customHeight="1" spans="1:10">
      <c r="A28" s="99">
        <v>27</v>
      </c>
      <c r="B28" s="21">
        <v>50</v>
      </c>
      <c r="C28" s="22" t="s">
        <v>1157</v>
      </c>
      <c r="D28" s="21" t="s">
        <v>280</v>
      </c>
      <c r="E28" s="22" t="s">
        <v>1129</v>
      </c>
      <c r="F28" s="22" t="s">
        <v>1130</v>
      </c>
      <c r="G28" s="23">
        <v>89</v>
      </c>
      <c r="H28" s="23">
        <v>0</v>
      </c>
      <c r="I28" s="21">
        <v>5</v>
      </c>
      <c r="J28" s="35" t="s">
        <v>124</v>
      </c>
    </row>
    <row r="29" ht="60" customHeight="1" spans="1:10">
      <c r="A29" s="99">
        <v>28</v>
      </c>
      <c r="B29" s="21">
        <v>51</v>
      </c>
      <c r="C29" s="22" t="s">
        <v>1158</v>
      </c>
      <c r="D29" s="21" t="s">
        <v>280</v>
      </c>
      <c r="E29" s="22" t="s">
        <v>1129</v>
      </c>
      <c r="F29" s="22" t="s">
        <v>1130</v>
      </c>
      <c r="G29" s="23">
        <v>294.93</v>
      </c>
      <c r="H29" s="23">
        <v>0</v>
      </c>
      <c r="I29" s="21">
        <v>3</v>
      </c>
      <c r="J29" s="35" t="s">
        <v>32</v>
      </c>
    </row>
    <row r="30" ht="73.95" customHeight="1" spans="1:10">
      <c r="A30" s="99">
        <v>29</v>
      </c>
      <c r="B30" s="21">
        <v>52</v>
      </c>
      <c r="C30" s="22" t="s">
        <v>1159</v>
      </c>
      <c r="D30" s="21" t="s">
        <v>280</v>
      </c>
      <c r="E30" s="22" t="s">
        <v>1129</v>
      </c>
      <c r="F30" s="22" t="s">
        <v>1130</v>
      </c>
      <c r="G30" s="23">
        <v>67.65</v>
      </c>
      <c r="H30" s="23">
        <v>350.25</v>
      </c>
      <c r="I30" s="21">
        <v>5</v>
      </c>
      <c r="J30" s="35" t="s">
        <v>29</v>
      </c>
    </row>
    <row r="31" ht="60" customHeight="1" spans="1:10">
      <c r="A31" s="99">
        <v>30</v>
      </c>
      <c r="B31" s="21">
        <v>53</v>
      </c>
      <c r="C31" s="22" t="s">
        <v>1160</v>
      </c>
      <c r="D31" s="21" t="s">
        <v>280</v>
      </c>
      <c r="E31" s="22" t="s">
        <v>1129</v>
      </c>
      <c r="F31" s="22" t="s">
        <v>1130</v>
      </c>
      <c r="G31" s="23">
        <v>14.01</v>
      </c>
      <c r="H31" s="23">
        <v>140.1</v>
      </c>
      <c r="I31" s="21">
        <v>10</v>
      </c>
      <c r="J31" s="35" t="s">
        <v>41</v>
      </c>
    </row>
    <row r="32" ht="60" customHeight="1" spans="1:10">
      <c r="A32" s="99">
        <v>31</v>
      </c>
      <c r="B32" s="21">
        <v>54</v>
      </c>
      <c r="C32" s="22" t="s">
        <v>1161</v>
      </c>
      <c r="D32" s="21" t="s">
        <v>280</v>
      </c>
      <c r="E32" s="22" t="s">
        <v>1129</v>
      </c>
      <c r="F32" s="22" t="s">
        <v>1130</v>
      </c>
      <c r="G32" s="23">
        <v>293.65</v>
      </c>
      <c r="H32" s="23">
        <v>0</v>
      </c>
      <c r="I32" s="21">
        <v>3</v>
      </c>
      <c r="J32" s="35" t="s">
        <v>34</v>
      </c>
    </row>
    <row r="33" ht="60" customHeight="1" spans="1:10">
      <c r="A33" s="99">
        <v>32</v>
      </c>
      <c r="B33" s="21">
        <v>56</v>
      </c>
      <c r="C33" s="22" t="s">
        <v>1162</v>
      </c>
      <c r="D33" s="21">
        <v>3</v>
      </c>
      <c r="E33" s="22" t="s">
        <v>1163</v>
      </c>
      <c r="F33" s="22" t="s">
        <v>1130</v>
      </c>
      <c r="G33" s="23">
        <v>656.56</v>
      </c>
      <c r="H33" s="23">
        <v>1969.68</v>
      </c>
      <c r="I33" s="21">
        <v>2</v>
      </c>
      <c r="J33" s="35" t="s">
        <v>41</v>
      </c>
    </row>
    <row r="34" ht="60" customHeight="1" spans="1:10">
      <c r="A34" s="99">
        <v>33</v>
      </c>
      <c r="B34" s="21">
        <v>58</v>
      </c>
      <c r="C34" s="22" t="s">
        <v>1164</v>
      </c>
      <c r="D34" s="21" t="s">
        <v>280</v>
      </c>
      <c r="E34" s="22" t="s">
        <v>1129</v>
      </c>
      <c r="F34" s="22" t="s">
        <v>1137</v>
      </c>
      <c r="G34" s="23">
        <v>428.26</v>
      </c>
      <c r="H34" s="23">
        <v>8172.3</v>
      </c>
      <c r="I34" s="21">
        <v>5</v>
      </c>
      <c r="J34" s="35" t="s">
        <v>32</v>
      </c>
    </row>
    <row r="35" ht="60" customHeight="1" spans="1:10">
      <c r="A35" s="99">
        <v>34</v>
      </c>
      <c r="B35" s="21">
        <v>59</v>
      </c>
      <c r="C35" s="22" t="s">
        <v>1165</v>
      </c>
      <c r="D35" s="21" t="s">
        <v>280</v>
      </c>
      <c r="E35" s="22" t="s">
        <v>1129</v>
      </c>
      <c r="F35" s="22" t="s">
        <v>1130</v>
      </c>
      <c r="G35" s="23">
        <v>544.82</v>
      </c>
      <c r="H35" s="23">
        <v>5448.2</v>
      </c>
      <c r="I35" s="21">
        <v>8</v>
      </c>
      <c r="J35" s="35" t="s">
        <v>41</v>
      </c>
    </row>
    <row r="36" ht="60" customHeight="1" spans="1:10">
      <c r="A36" s="99">
        <v>35</v>
      </c>
      <c r="B36" s="21">
        <v>60</v>
      </c>
      <c r="C36" s="22" t="s">
        <v>1166</v>
      </c>
      <c r="D36" s="21" t="s">
        <v>280</v>
      </c>
      <c r="E36" s="22" t="s">
        <v>1129</v>
      </c>
      <c r="F36" s="22" t="s">
        <v>1137</v>
      </c>
      <c r="G36" s="23">
        <v>149</v>
      </c>
      <c r="H36" s="23">
        <v>0</v>
      </c>
      <c r="I36" s="21">
        <v>5</v>
      </c>
      <c r="J36" s="35" t="s">
        <v>124</v>
      </c>
    </row>
    <row r="37" ht="60" customHeight="1" spans="1:10">
      <c r="A37" s="99">
        <v>36</v>
      </c>
      <c r="B37" s="21">
        <v>64</v>
      </c>
      <c r="C37" s="22" t="s">
        <v>1167</v>
      </c>
      <c r="D37" s="21" t="s">
        <v>280</v>
      </c>
      <c r="E37" s="22" t="s">
        <v>1129</v>
      </c>
      <c r="F37" s="22" t="s">
        <v>1130</v>
      </c>
      <c r="G37" s="23">
        <v>1522.59</v>
      </c>
      <c r="H37" s="23">
        <v>0</v>
      </c>
      <c r="I37" s="21">
        <v>2</v>
      </c>
      <c r="J37" s="35" t="s">
        <v>34</v>
      </c>
    </row>
    <row r="38" ht="60" customHeight="1" spans="1:10">
      <c r="A38" s="99">
        <v>37</v>
      </c>
      <c r="B38" s="21">
        <v>71</v>
      </c>
      <c r="C38" s="22" t="s">
        <v>1168</v>
      </c>
      <c r="D38" s="21" t="s">
        <v>280</v>
      </c>
      <c r="E38" s="22" t="s">
        <v>1129</v>
      </c>
      <c r="F38" s="22" t="s">
        <v>1130</v>
      </c>
      <c r="G38" s="23">
        <v>304</v>
      </c>
      <c r="H38" s="23">
        <v>0</v>
      </c>
      <c r="I38" s="21">
        <v>5</v>
      </c>
      <c r="J38" s="35" t="s">
        <v>32</v>
      </c>
    </row>
    <row r="39" ht="60" customHeight="1" spans="1:10">
      <c r="A39" s="99">
        <v>38</v>
      </c>
      <c r="B39" s="21">
        <v>73</v>
      </c>
      <c r="C39" s="22" t="s">
        <v>1169</v>
      </c>
      <c r="D39" s="21" t="s">
        <v>280</v>
      </c>
      <c r="E39" s="22" t="s">
        <v>1129</v>
      </c>
      <c r="F39" s="22" t="s">
        <v>1130</v>
      </c>
      <c r="G39" s="23">
        <v>159.7</v>
      </c>
      <c r="H39" s="23">
        <v>0</v>
      </c>
      <c r="I39" s="21">
        <v>5</v>
      </c>
      <c r="J39" s="35" t="s">
        <v>124</v>
      </c>
    </row>
    <row r="40" ht="60" customHeight="1" spans="1:10">
      <c r="A40" s="99">
        <v>39</v>
      </c>
      <c r="B40" s="21">
        <v>74</v>
      </c>
      <c r="C40" s="22" t="s">
        <v>1170</v>
      </c>
      <c r="D40" s="21" t="s">
        <v>280</v>
      </c>
      <c r="E40" s="22" t="s">
        <v>1129</v>
      </c>
      <c r="F40" s="22" t="s">
        <v>1137</v>
      </c>
      <c r="G40" s="23">
        <v>644</v>
      </c>
      <c r="H40" s="23">
        <v>0</v>
      </c>
      <c r="I40" s="21">
        <v>3</v>
      </c>
      <c r="J40" s="35" t="s">
        <v>124</v>
      </c>
    </row>
    <row r="41" ht="60" customHeight="1" spans="1:10">
      <c r="A41" s="99">
        <v>40</v>
      </c>
      <c r="B41" s="21">
        <v>75</v>
      </c>
      <c r="C41" s="22" t="s">
        <v>1171</v>
      </c>
      <c r="D41" s="21" t="s">
        <v>280</v>
      </c>
      <c r="E41" s="22" t="s">
        <v>1129</v>
      </c>
      <c r="F41" s="22" t="s">
        <v>1130</v>
      </c>
      <c r="G41" s="23">
        <v>292.6</v>
      </c>
      <c r="H41" s="23">
        <v>0</v>
      </c>
      <c r="I41" s="21">
        <v>5</v>
      </c>
      <c r="J41" s="35" t="s">
        <v>32</v>
      </c>
    </row>
    <row r="42" ht="60" customHeight="1" spans="1:10">
      <c r="A42" s="99">
        <v>41</v>
      </c>
      <c r="B42" s="21">
        <v>77</v>
      </c>
      <c r="C42" s="22" t="s">
        <v>1172</v>
      </c>
      <c r="D42" s="21" t="s">
        <v>280</v>
      </c>
      <c r="E42" s="22" t="s">
        <v>1129</v>
      </c>
      <c r="F42" s="22" t="s">
        <v>1137</v>
      </c>
      <c r="G42" s="23">
        <v>298</v>
      </c>
      <c r="H42" s="23">
        <v>0</v>
      </c>
      <c r="I42" s="21">
        <v>3</v>
      </c>
      <c r="J42" s="35" t="s">
        <v>124</v>
      </c>
    </row>
    <row r="43" ht="60" customHeight="1" spans="1:10">
      <c r="A43" s="99">
        <v>42</v>
      </c>
      <c r="B43" s="21">
        <v>78</v>
      </c>
      <c r="C43" s="22" t="s">
        <v>1173</v>
      </c>
      <c r="D43" s="21" t="s">
        <v>280</v>
      </c>
      <c r="E43" s="22" t="s">
        <v>1129</v>
      </c>
      <c r="F43" s="22" t="s">
        <v>1130</v>
      </c>
      <c r="G43" s="23">
        <v>76.56</v>
      </c>
      <c r="H43" s="23">
        <v>0</v>
      </c>
      <c r="I43" s="21">
        <v>5</v>
      </c>
      <c r="J43" s="35" t="s">
        <v>29</v>
      </c>
    </row>
    <row r="44" ht="60" customHeight="1" spans="1:10">
      <c r="A44" s="99">
        <v>43</v>
      </c>
      <c r="B44" s="21">
        <v>79</v>
      </c>
      <c r="C44" s="22" t="s">
        <v>1174</v>
      </c>
      <c r="D44" s="21" t="s">
        <v>280</v>
      </c>
      <c r="E44" s="22" t="s">
        <v>1129</v>
      </c>
      <c r="F44" s="22" t="s">
        <v>1130</v>
      </c>
      <c r="G44" s="23">
        <v>373.6</v>
      </c>
      <c r="H44" s="23">
        <v>0</v>
      </c>
      <c r="I44" s="21">
        <v>3</v>
      </c>
      <c r="J44" s="35" t="s">
        <v>32</v>
      </c>
    </row>
    <row r="45" ht="60" customHeight="1" spans="1:10">
      <c r="A45" s="99">
        <v>44</v>
      </c>
      <c r="B45" s="21">
        <v>80</v>
      </c>
      <c r="C45" s="22" t="s">
        <v>1175</v>
      </c>
      <c r="D45" s="21" t="s">
        <v>280</v>
      </c>
      <c r="E45" s="22" t="s">
        <v>1129</v>
      </c>
      <c r="F45" s="22" t="s">
        <v>1130</v>
      </c>
      <c r="G45" s="23">
        <v>351.79</v>
      </c>
      <c r="H45" s="23">
        <v>3517.9</v>
      </c>
      <c r="I45" s="21">
        <v>2</v>
      </c>
      <c r="J45" s="35" t="s">
        <v>41</v>
      </c>
    </row>
    <row r="46" ht="60" customHeight="1" spans="1:10">
      <c r="A46" s="99">
        <v>45</v>
      </c>
      <c r="B46" s="21">
        <v>81</v>
      </c>
      <c r="C46" s="22" t="s">
        <v>1176</v>
      </c>
      <c r="D46" s="21" t="s">
        <v>280</v>
      </c>
      <c r="E46" s="22" t="s">
        <v>1129</v>
      </c>
      <c r="F46" s="22" t="s">
        <v>1130</v>
      </c>
      <c r="G46" s="23">
        <v>149.5</v>
      </c>
      <c r="H46" s="23">
        <v>0</v>
      </c>
      <c r="I46" s="21">
        <v>5</v>
      </c>
      <c r="J46" s="35" t="s">
        <v>124</v>
      </c>
    </row>
    <row r="47" ht="60" customHeight="1" spans="1:10">
      <c r="A47" s="99">
        <v>46</v>
      </c>
      <c r="B47" s="21">
        <v>86</v>
      </c>
      <c r="C47" s="22" t="s">
        <v>1177</v>
      </c>
      <c r="D47" s="21" t="s">
        <v>280</v>
      </c>
      <c r="E47" s="22" t="s">
        <v>1129</v>
      </c>
      <c r="F47" s="22" t="s">
        <v>1130</v>
      </c>
      <c r="G47" s="23">
        <v>55.67</v>
      </c>
      <c r="H47" s="23">
        <v>556.7</v>
      </c>
      <c r="I47" s="21">
        <v>7</v>
      </c>
      <c r="J47" s="35" t="s">
        <v>41</v>
      </c>
    </row>
    <row r="48" ht="60" customHeight="1" spans="1:10">
      <c r="A48" s="99">
        <v>47</v>
      </c>
      <c r="B48" s="21">
        <v>87</v>
      </c>
      <c r="C48" s="22" t="s">
        <v>1178</v>
      </c>
      <c r="D48" s="21" t="s">
        <v>280</v>
      </c>
      <c r="E48" s="22" t="s">
        <v>1129</v>
      </c>
      <c r="F48" s="22" t="s">
        <v>1130</v>
      </c>
      <c r="G48" s="23">
        <v>399</v>
      </c>
      <c r="H48" s="23">
        <v>0</v>
      </c>
      <c r="I48" s="21">
        <v>5</v>
      </c>
      <c r="J48" s="35" t="s">
        <v>124</v>
      </c>
    </row>
    <row r="49" ht="60" customHeight="1" spans="1:10">
      <c r="A49" s="99">
        <v>48</v>
      </c>
      <c r="B49" s="21">
        <v>88</v>
      </c>
      <c r="C49" s="22" t="s">
        <v>1179</v>
      </c>
      <c r="D49" s="21" t="s">
        <v>280</v>
      </c>
      <c r="E49" s="22" t="s">
        <v>1129</v>
      </c>
      <c r="F49" s="22" t="s">
        <v>1130</v>
      </c>
      <c r="G49" s="23">
        <v>273.86</v>
      </c>
      <c r="H49" s="23">
        <v>0</v>
      </c>
      <c r="I49" s="21">
        <v>2</v>
      </c>
      <c r="J49" s="35" t="s">
        <v>32</v>
      </c>
    </row>
    <row r="50" ht="60" customHeight="1" spans="1:10">
      <c r="A50" s="99">
        <v>49</v>
      </c>
      <c r="B50" s="21">
        <v>89</v>
      </c>
      <c r="C50" s="22" t="s">
        <v>1180</v>
      </c>
      <c r="D50" s="21">
        <v>3</v>
      </c>
      <c r="E50" s="22" t="s">
        <v>1163</v>
      </c>
      <c r="F50" s="22" t="s">
        <v>1130</v>
      </c>
      <c r="G50" s="23">
        <v>774.59</v>
      </c>
      <c r="H50" s="23">
        <v>2323.77</v>
      </c>
      <c r="I50" s="21">
        <v>2</v>
      </c>
      <c r="J50" s="35" t="s">
        <v>41</v>
      </c>
    </row>
    <row r="51" ht="60" customHeight="1" spans="1:10">
      <c r="A51" s="99">
        <v>50</v>
      </c>
      <c r="B51" s="21">
        <v>91</v>
      </c>
      <c r="C51" s="22" t="s">
        <v>1181</v>
      </c>
      <c r="D51" s="21" t="s">
        <v>280</v>
      </c>
      <c r="E51" s="22" t="s">
        <v>1129</v>
      </c>
      <c r="F51" s="22" t="s">
        <v>1130</v>
      </c>
      <c r="G51" s="23">
        <v>244.72</v>
      </c>
      <c r="H51" s="23">
        <v>2447.2</v>
      </c>
      <c r="I51" s="21">
        <v>3</v>
      </c>
      <c r="J51" s="35" t="s">
        <v>41</v>
      </c>
    </row>
    <row r="52" ht="60" customHeight="1" spans="1:10">
      <c r="A52" s="99">
        <v>51</v>
      </c>
      <c r="B52" s="21">
        <v>92</v>
      </c>
      <c r="C52" s="22" t="s">
        <v>1182</v>
      </c>
      <c r="D52" s="21" t="s">
        <v>280</v>
      </c>
      <c r="E52" s="22" t="s">
        <v>1129</v>
      </c>
      <c r="F52" s="22" t="s">
        <v>1130</v>
      </c>
      <c r="G52" s="23">
        <v>26.1</v>
      </c>
      <c r="H52" s="23">
        <v>0</v>
      </c>
      <c r="I52" s="21">
        <v>5</v>
      </c>
      <c r="J52" s="35" t="s">
        <v>29</v>
      </c>
    </row>
    <row r="53" ht="60" customHeight="1" spans="1:10">
      <c r="A53" s="99">
        <v>52</v>
      </c>
      <c r="B53" s="21">
        <v>93</v>
      </c>
      <c r="C53" s="22" t="s">
        <v>1183</v>
      </c>
      <c r="D53" s="21" t="s">
        <v>280</v>
      </c>
      <c r="E53" s="22" t="s">
        <v>1129</v>
      </c>
      <c r="F53" s="22" t="s">
        <v>1130</v>
      </c>
      <c r="G53" s="23">
        <v>99</v>
      </c>
      <c r="H53" s="23">
        <v>0</v>
      </c>
      <c r="I53" s="21">
        <v>5</v>
      </c>
      <c r="J53" s="35" t="s">
        <v>32</v>
      </c>
    </row>
    <row r="54" ht="60" customHeight="1" spans="1:10">
      <c r="A54" s="99">
        <v>53</v>
      </c>
      <c r="B54" s="21">
        <v>94</v>
      </c>
      <c r="C54" s="22" t="s">
        <v>1184</v>
      </c>
      <c r="D54" s="21" t="s">
        <v>280</v>
      </c>
      <c r="E54" s="22" t="s">
        <v>1129</v>
      </c>
      <c r="F54" s="22" t="s">
        <v>1130</v>
      </c>
      <c r="G54" s="23">
        <v>35</v>
      </c>
      <c r="H54" s="23">
        <v>0</v>
      </c>
      <c r="I54" s="21">
        <v>5</v>
      </c>
      <c r="J54" s="35" t="s">
        <v>29</v>
      </c>
    </row>
    <row r="55" ht="60" customHeight="1" spans="1:10">
      <c r="A55" s="99">
        <v>54</v>
      </c>
      <c r="B55" s="21">
        <v>95</v>
      </c>
      <c r="C55" s="22" t="s">
        <v>1185</v>
      </c>
      <c r="D55" s="21" t="s">
        <v>280</v>
      </c>
      <c r="E55" s="22" t="s">
        <v>1129</v>
      </c>
      <c r="F55" s="22" t="s">
        <v>1130</v>
      </c>
      <c r="G55" s="23">
        <v>115.5</v>
      </c>
      <c r="H55" s="23">
        <v>0</v>
      </c>
      <c r="I55" s="21">
        <v>2</v>
      </c>
      <c r="J55" s="35" t="s">
        <v>32</v>
      </c>
    </row>
    <row r="56" ht="60" customHeight="1" spans="1:10">
      <c r="A56" s="99">
        <v>55</v>
      </c>
      <c r="B56" s="21">
        <v>96</v>
      </c>
      <c r="C56" s="22" t="s">
        <v>1186</v>
      </c>
      <c r="D56" s="21" t="s">
        <v>280</v>
      </c>
      <c r="E56" s="22" t="s">
        <v>1129</v>
      </c>
      <c r="F56" s="22" t="s">
        <v>1137</v>
      </c>
      <c r="G56" s="23">
        <v>345.8</v>
      </c>
      <c r="H56" s="23">
        <v>0</v>
      </c>
      <c r="I56" s="21">
        <v>5</v>
      </c>
      <c r="J56" s="35" t="s">
        <v>29</v>
      </c>
    </row>
    <row r="57" ht="69" customHeight="1" spans="1:10">
      <c r="A57" s="99">
        <v>56</v>
      </c>
      <c r="B57" s="21">
        <v>97</v>
      </c>
      <c r="C57" s="22" t="s">
        <v>1187</v>
      </c>
      <c r="D57" s="21">
        <v>7</v>
      </c>
      <c r="E57" s="22" t="s">
        <v>1188</v>
      </c>
      <c r="F57" s="22" t="s">
        <v>1130</v>
      </c>
      <c r="G57" s="23">
        <v>115.24</v>
      </c>
      <c r="H57" s="23">
        <v>0</v>
      </c>
      <c r="I57" s="21">
        <v>3</v>
      </c>
      <c r="J57" s="35" t="s">
        <v>32</v>
      </c>
    </row>
    <row r="58" ht="60" customHeight="1" spans="1:10">
      <c r="A58" s="99">
        <v>57</v>
      </c>
      <c r="B58" s="21">
        <v>98</v>
      </c>
      <c r="C58" s="22" t="s">
        <v>1189</v>
      </c>
      <c r="D58" s="21" t="s">
        <v>280</v>
      </c>
      <c r="E58" s="22" t="s">
        <v>1129</v>
      </c>
      <c r="F58" s="22" t="s">
        <v>1130</v>
      </c>
      <c r="G58" s="23">
        <v>96.86</v>
      </c>
      <c r="H58" s="23">
        <v>0</v>
      </c>
      <c r="I58" s="21">
        <v>7</v>
      </c>
      <c r="J58" s="35" t="s">
        <v>29</v>
      </c>
    </row>
    <row r="59" ht="60" customHeight="1" spans="1:10">
      <c r="A59" s="99">
        <v>58</v>
      </c>
      <c r="B59" s="21">
        <v>100</v>
      </c>
      <c r="C59" s="22" t="s">
        <v>1190</v>
      </c>
      <c r="D59" s="21" t="s">
        <v>280</v>
      </c>
      <c r="E59" s="22" t="s">
        <v>1129</v>
      </c>
      <c r="F59" s="22" t="s">
        <v>1130</v>
      </c>
      <c r="G59" s="23">
        <v>273</v>
      </c>
      <c r="H59" s="23">
        <v>0</v>
      </c>
      <c r="I59" s="21">
        <v>5</v>
      </c>
      <c r="J59" s="35" t="s">
        <v>124</v>
      </c>
    </row>
    <row r="60" ht="60" customHeight="1" spans="1:10">
      <c r="A60" s="99">
        <v>59</v>
      </c>
      <c r="B60" s="21">
        <v>101</v>
      </c>
      <c r="C60" s="22" t="s">
        <v>1191</v>
      </c>
      <c r="D60" s="21" t="s">
        <v>280</v>
      </c>
      <c r="E60" s="22" t="s">
        <v>1129</v>
      </c>
      <c r="F60" s="22" t="s">
        <v>1130</v>
      </c>
      <c r="G60" s="23">
        <v>591.28</v>
      </c>
      <c r="H60" s="23">
        <v>0</v>
      </c>
      <c r="I60" s="21">
        <v>2</v>
      </c>
      <c r="J60" s="35" t="s">
        <v>32</v>
      </c>
    </row>
    <row r="61" ht="60" customHeight="1" spans="1:10">
      <c r="A61" s="99">
        <v>60</v>
      </c>
      <c r="B61" s="21">
        <v>102</v>
      </c>
      <c r="C61" s="22" t="s">
        <v>1192</v>
      </c>
      <c r="D61" s="21" t="s">
        <v>280</v>
      </c>
      <c r="E61" s="22" t="s">
        <v>1129</v>
      </c>
      <c r="F61" s="22" t="s">
        <v>1130</v>
      </c>
      <c r="G61" s="23">
        <v>46.47</v>
      </c>
      <c r="H61" s="23">
        <v>0</v>
      </c>
      <c r="I61" s="21">
        <v>5</v>
      </c>
      <c r="J61" s="35" t="s">
        <v>34</v>
      </c>
    </row>
    <row r="62" ht="60" customHeight="1" spans="1:10">
      <c r="A62" s="99">
        <v>61</v>
      </c>
      <c r="B62" s="21">
        <v>104</v>
      </c>
      <c r="C62" s="22" t="s">
        <v>1193</v>
      </c>
      <c r="D62" s="21" t="s">
        <v>280</v>
      </c>
      <c r="E62" s="22" t="s">
        <v>1129</v>
      </c>
      <c r="F62" s="22" t="s">
        <v>1130</v>
      </c>
      <c r="G62" s="23">
        <v>139.5</v>
      </c>
      <c r="H62" s="23">
        <v>0</v>
      </c>
      <c r="I62" s="21">
        <v>5</v>
      </c>
      <c r="J62" s="35" t="s">
        <v>124</v>
      </c>
    </row>
    <row r="63" ht="60" customHeight="1" spans="1:10">
      <c r="A63" s="99">
        <v>62</v>
      </c>
      <c r="B63" s="21">
        <v>106</v>
      </c>
      <c r="C63" s="22" t="s">
        <v>1194</v>
      </c>
      <c r="D63" s="21" t="s">
        <v>280</v>
      </c>
      <c r="E63" s="22" t="s">
        <v>1129</v>
      </c>
      <c r="F63" s="22" t="s">
        <v>1130</v>
      </c>
      <c r="G63" s="23">
        <v>63.6</v>
      </c>
      <c r="H63" s="23">
        <v>0</v>
      </c>
      <c r="I63" s="21">
        <v>5</v>
      </c>
      <c r="J63" s="35" t="s">
        <v>124</v>
      </c>
    </row>
    <row r="64" ht="60" customHeight="1" spans="1:10">
      <c r="A64" s="99">
        <v>63</v>
      </c>
      <c r="B64" s="21">
        <v>108</v>
      </c>
      <c r="C64" s="22" t="s">
        <v>1195</v>
      </c>
      <c r="D64" s="21" t="s">
        <v>280</v>
      </c>
      <c r="E64" s="22" t="s">
        <v>1129</v>
      </c>
      <c r="F64" s="22" t="s">
        <v>1130</v>
      </c>
      <c r="G64" s="23">
        <v>67.9</v>
      </c>
      <c r="H64" s="23">
        <v>0</v>
      </c>
      <c r="I64" s="21">
        <v>5</v>
      </c>
      <c r="J64" s="35" t="s">
        <v>29</v>
      </c>
    </row>
    <row r="65" ht="60" customHeight="1" spans="1:10">
      <c r="A65" s="99">
        <v>64</v>
      </c>
      <c r="B65" s="21">
        <v>110</v>
      </c>
      <c r="C65" s="22" t="s">
        <v>1196</v>
      </c>
      <c r="D65" s="21" t="s">
        <v>280</v>
      </c>
      <c r="E65" s="22" t="s">
        <v>1129</v>
      </c>
      <c r="F65" s="22" t="s">
        <v>1130</v>
      </c>
      <c r="G65" s="23">
        <v>105</v>
      </c>
      <c r="H65" s="23">
        <v>0</v>
      </c>
      <c r="I65" s="21">
        <v>5</v>
      </c>
      <c r="J65" s="35" t="s">
        <v>29</v>
      </c>
    </row>
    <row r="66" ht="60" customHeight="1" spans="1:10">
      <c r="A66" s="99">
        <v>65</v>
      </c>
      <c r="B66" s="21">
        <v>113</v>
      </c>
      <c r="C66" s="22" t="s">
        <v>1197</v>
      </c>
      <c r="D66" s="21" t="s">
        <v>280</v>
      </c>
      <c r="E66" s="22" t="s">
        <v>1129</v>
      </c>
      <c r="F66" s="22" t="s">
        <v>1130</v>
      </c>
      <c r="G66" s="23">
        <v>91.8</v>
      </c>
      <c r="H66" s="23">
        <v>0</v>
      </c>
      <c r="I66" s="21">
        <v>5</v>
      </c>
      <c r="J66" s="35" t="s">
        <v>32</v>
      </c>
    </row>
    <row r="67" ht="60" customHeight="1" spans="1:10">
      <c r="A67" s="99">
        <v>66</v>
      </c>
      <c r="B67" s="21">
        <v>115</v>
      </c>
      <c r="C67" s="22" t="s">
        <v>1198</v>
      </c>
      <c r="D67" s="21" t="s">
        <v>280</v>
      </c>
      <c r="E67" s="22" t="s">
        <v>1129</v>
      </c>
      <c r="F67" s="22" t="s">
        <v>1130</v>
      </c>
      <c r="G67" s="23">
        <v>381.5</v>
      </c>
      <c r="H67" s="23">
        <v>0</v>
      </c>
      <c r="I67" s="21">
        <v>3</v>
      </c>
      <c r="J67" s="35" t="s">
        <v>29</v>
      </c>
    </row>
    <row r="68" ht="60" customHeight="1" spans="1:10">
      <c r="A68" s="99">
        <v>67</v>
      </c>
      <c r="B68" s="21">
        <v>116</v>
      </c>
      <c r="C68" s="22" t="s">
        <v>1199</v>
      </c>
      <c r="D68" s="21" t="s">
        <v>280</v>
      </c>
      <c r="E68" s="22" t="s">
        <v>1129</v>
      </c>
      <c r="F68" s="22" t="s">
        <v>1130</v>
      </c>
      <c r="G68" s="23">
        <v>425</v>
      </c>
      <c r="H68" s="23">
        <v>0</v>
      </c>
      <c r="I68" s="21">
        <v>2</v>
      </c>
      <c r="J68" s="35" t="s">
        <v>124</v>
      </c>
    </row>
    <row r="69" ht="60" customHeight="1" spans="1:10">
      <c r="A69" s="99">
        <v>68</v>
      </c>
      <c r="B69" s="21">
        <v>117</v>
      </c>
      <c r="C69" s="22" t="s">
        <v>1200</v>
      </c>
      <c r="D69" s="21" t="s">
        <v>280</v>
      </c>
      <c r="E69" s="22" t="s">
        <v>1129</v>
      </c>
      <c r="F69" s="22" t="s">
        <v>1130</v>
      </c>
      <c r="G69" s="23">
        <v>383.71</v>
      </c>
      <c r="H69" s="23">
        <v>0</v>
      </c>
      <c r="I69" s="21">
        <v>3</v>
      </c>
      <c r="J69" s="35" t="s">
        <v>34</v>
      </c>
    </row>
    <row r="70" ht="60" customHeight="1" spans="1:10">
      <c r="A70" s="99">
        <v>69</v>
      </c>
      <c r="B70" s="21">
        <v>118</v>
      </c>
      <c r="C70" s="22" t="s">
        <v>1201</v>
      </c>
      <c r="D70" s="21" t="s">
        <v>280</v>
      </c>
      <c r="E70" s="22" t="s">
        <v>1129</v>
      </c>
      <c r="F70" s="22" t="s">
        <v>1130</v>
      </c>
      <c r="G70" s="23">
        <v>389.2</v>
      </c>
      <c r="H70" s="23">
        <v>0</v>
      </c>
      <c r="I70" s="21">
        <v>3</v>
      </c>
      <c r="J70" s="35" t="s">
        <v>29</v>
      </c>
    </row>
    <row r="71" ht="60" customHeight="1" spans="1:10">
      <c r="A71" s="99">
        <v>70</v>
      </c>
      <c r="B71" s="21">
        <v>120</v>
      </c>
      <c r="C71" s="22" t="s">
        <v>1202</v>
      </c>
      <c r="D71" s="21" t="s">
        <v>280</v>
      </c>
      <c r="E71" s="22" t="s">
        <v>1129</v>
      </c>
      <c r="F71" s="22" t="s">
        <v>1130</v>
      </c>
      <c r="G71" s="23">
        <v>51.62</v>
      </c>
      <c r="H71" s="23">
        <v>0</v>
      </c>
      <c r="I71" s="21">
        <v>5</v>
      </c>
      <c r="J71" s="35" t="s">
        <v>29</v>
      </c>
    </row>
    <row r="72" ht="60" customHeight="1" spans="1:10">
      <c r="A72" s="99">
        <v>71</v>
      </c>
      <c r="B72" s="21">
        <v>121</v>
      </c>
      <c r="C72" s="130" t="s">
        <v>1203</v>
      </c>
      <c r="D72" s="21" t="s">
        <v>280</v>
      </c>
      <c r="E72" s="22" t="s">
        <v>1129</v>
      </c>
      <c r="F72" s="22" t="s">
        <v>1137</v>
      </c>
      <c r="G72" s="23">
        <v>505</v>
      </c>
      <c r="H72" s="23">
        <v>0</v>
      </c>
      <c r="I72" s="21">
        <v>3</v>
      </c>
      <c r="J72" s="35" t="s">
        <v>124</v>
      </c>
    </row>
    <row r="73" ht="60" customHeight="1" spans="1:10">
      <c r="A73" s="99">
        <v>72</v>
      </c>
      <c r="B73" s="21">
        <v>123</v>
      </c>
      <c r="C73" s="22" t="s">
        <v>1204</v>
      </c>
      <c r="D73" s="21" t="s">
        <v>280</v>
      </c>
      <c r="E73" s="22" t="s">
        <v>1129</v>
      </c>
      <c r="F73" s="22" t="s">
        <v>1130</v>
      </c>
      <c r="G73" s="23">
        <v>97.5</v>
      </c>
      <c r="H73" s="23">
        <v>0</v>
      </c>
      <c r="I73" s="21">
        <v>5</v>
      </c>
      <c r="J73" s="35" t="s">
        <v>29</v>
      </c>
    </row>
    <row r="74" ht="60" customHeight="1" spans="1:10">
      <c r="A74" s="99">
        <v>73</v>
      </c>
      <c r="B74" s="21">
        <v>124</v>
      </c>
      <c r="C74" s="22" t="s">
        <v>1205</v>
      </c>
      <c r="D74" s="21" t="s">
        <v>280</v>
      </c>
      <c r="E74" s="22" t="s">
        <v>1129</v>
      </c>
      <c r="F74" s="22" t="s">
        <v>1130</v>
      </c>
      <c r="G74" s="23">
        <v>492.88</v>
      </c>
      <c r="H74" s="23">
        <v>0</v>
      </c>
      <c r="I74" s="21">
        <v>3</v>
      </c>
      <c r="J74" s="35" t="s">
        <v>34</v>
      </c>
    </row>
    <row r="75" ht="60" customHeight="1" spans="1:10">
      <c r="A75" s="99">
        <v>74</v>
      </c>
      <c r="B75" s="21">
        <v>125</v>
      </c>
      <c r="C75" s="22" t="s">
        <v>1206</v>
      </c>
      <c r="D75" s="21" t="s">
        <v>280</v>
      </c>
      <c r="E75" s="22" t="s">
        <v>1129</v>
      </c>
      <c r="F75" s="22" t="s">
        <v>1130</v>
      </c>
      <c r="G75" s="23">
        <v>43.5</v>
      </c>
      <c r="H75" s="23">
        <v>0</v>
      </c>
      <c r="I75" s="21">
        <v>5</v>
      </c>
      <c r="J75" s="35" t="s">
        <v>29</v>
      </c>
    </row>
    <row r="76" ht="60" customHeight="1" spans="1:10">
      <c r="A76" s="99">
        <v>75</v>
      </c>
      <c r="B76" s="21">
        <v>127</v>
      </c>
      <c r="C76" s="22" t="s">
        <v>1207</v>
      </c>
      <c r="D76" s="21" t="s">
        <v>280</v>
      </c>
      <c r="E76" s="22" t="s">
        <v>1129</v>
      </c>
      <c r="F76" s="22" t="s">
        <v>1130</v>
      </c>
      <c r="G76" s="23">
        <v>192.5</v>
      </c>
      <c r="H76" s="23">
        <v>0</v>
      </c>
      <c r="I76" s="21">
        <v>5</v>
      </c>
      <c r="J76" s="35" t="s">
        <v>29</v>
      </c>
    </row>
    <row r="77" ht="60" customHeight="1" spans="1:10">
      <c r="A77" s="99">
        <v>76</v>
      </c>
      <c r="B77" s="21">
        <v>128</v>
      </c>
      <c r="C77" s="22" t="s">
        <v>1208</v>
      </c>
      <c r="D77" s="21" t="s">
        <v>280</v>
      </c>
      <c r="E77" s="22" t="s">
        <v>1129</v>
      </c>
      <c r="F77" s="22" t="s">
        <v>1130</v>
      </c>
      <c r="G77" s="23">
        <v>238.9</v>
      </c>
      <c r="H77" s="23">
        <v>0</v>
      </c>
      <c r="I77" s="21">
        <v>5</v>
      </c>
      <c r="J77" s="35" t="s">
        <v>124</v>
      </c>
    </row>
    <row r="78" ht="60" customHeight="1" spans="1:10">
      <c r="A78" s="99">
        <v>77</v>
      </c>
      <c r="B78" s="21">
        <v>129</v>
      </c>
      <c r="C78" s="22" t="s">
        <v>1209</v>
      </c>
      <c r="D78" s="21" t="s">
        <v>280</v>
      </c>
      <c r="E78" s="22" t="s">
        <v>1129</v>
      </c>
      <c r="F78" s="22" t="s">
        <v>1130</v>
      </c>
      <c r="G78" s="23">
        <v>238.9</v>
      </c>
      <c r="H78" s="23">
        <v>0</v>
      </c>
      <c r="I78" s="21">
        <v>5</v>
      </c>
      <c r="J78" s="35" t="s">
        <v>124</v>
      </c>
    </row>
    <row r="79" ht="60" customHeight="1" spans="1:10">
      <c r="A79" s="99">
        <v>78</v>
      </c>
      <c r="B79" s="21">
        <v>131</v>
      </c>
      <c r="C79" s="22" t="s">
        <v>1210</v>
      </c>
      <c r="D79" s="21" t="s">
        <v>280</v>
      </c>
      <c r="E79" s="22" t="s">
        <v>1129</v>
      </c>
      <c r="F79" s="22" t="s">
        <v>1130</v>
      </c>
      <c r="G79" s="23">
        <v>32.48</v>
      </c>
      <c r="H79" s="23">
        <v>330.36</v>
      </c>
      <c r="I79" s="21">
        <v>5</v>
      </c>
      <c r="J79" s="35" t="s">
        <v>29</v>
      </c>
    </row>
    <row r="80" ht="60" customHeight="1" spans="1:10">
      <c r="A80" s="99">
        <v>79</v>
      </c>
      <c r="B80" s="21">
        <v>132</v>
      </c>
      <c r="C80" s="22" t="s">
        <v>1211</v>
      </c>
      <c r="D80" s="21" t="s">
        <v>280</v>
      </c>
      <c r="E80" s="22" t="s">
        <v>1129</v>
      </c>
      <c r="F80" s="22" t="s">
        <v>1130</v>
      </c>
      <c r="G80" s="23">
        <v>55.06</v>
      </c>
      <c r="H80" s="23">
        <v>550.6</v>
      </c>
      <c r="I80" s="21">
        <v>5</v>
      </c>
      <c r="J80" s="35" t="s">
        <v>41</v>
      </c>
    </row>
    <row r="81" ht="60" customHeight="1" spans="1:10">
      <c r="A81" s="99">
        <v>80</v>
      </c>
      <c r="B81" s="21">
        <v>133</v>
      </c>
      <c r="C81" s="22" t="s">
        <v>1212</v>
      </c>
      <c r="D81" s="21" t="s">
        <v>280</v>
      </c>
      <c r="E81" s="22" t="s">
        <v>1129</v>
      </c>
      <c r="F81" s="22" t="s">
        <v>1130</v>
      </c>
      <c r="G81" s="23">
        <v>87.49</v>
      </c>
      <c r="H81" s="23">
        <v>874.9</v>
      </c>
      <c r="I81" s="21">
        <v>8</v>
      </c>
      <c r="J81" s="35" t="s">
        <v>41</v>
      </c>
    </row>
    <row r="82" ht="60" customHeight="1" spans="1:10">
      <c r="A82" s="99">
        <v>81</v>
      </c>
      <c r="B82" s="21">
        <v>135</v>
      </c>
      <c r="C82" s="22" t="s">
        <v>1213</v>
      </c>
      <c r="D82" s="21" t="s">
        <v>280</v>
      </c>
      <c r="E82" s="22" t="s">
        <v>1129</v>
      </c>
      <c r="F82" s="22" t="s">
        <v>1130</v>
      </c>
      <c r="G82" s="23">
        <v>132.3</v>
      </c>
      <c r="H82" s="23">
        <v>0</v>
      </c>
      <c r="I82" s="21">
        <v>5</v>
      </c>
      <c r="J82" s="35" t="s">
        <v>29</v>
      </c>
    </row>
    <row r="83" ht="60" customHeight="1" spans="1:10">
      <c r="A83" s="99">
        <v>82</v>
      </c>
      <c r="B83" s="21">
        <v>136</v>
      </c>
      <c r="C83" s="22" t="s">
        <v>1214</v>
      </c>
      <c r="D83" s="21" t="s">
        <v>280</v>
      </c>
      <c r="E83" s="22" t="s">
        <v>1129</v>
      </c>
      <c r="F83" s="22" t="s">
        <v>1130</v>
      </c>
      <c r="G83" s="23">
        <v>83</v>
      </c>
      <c r="H83" s="23">
        <v>0</v>
      </c>
      <c r="I83" s="21">
        <v>5</v>
      </c>
      <c r="J83" s="35" t="s">
        <v>124</v>
      </c>
    </row>
    <row r="84" ht="60" customHeight="1" spans="1:10">
      <c r="A84" s="99">
        <v>83</v>
      </c>
      <c r="B84" s="21">
        <v>137</v>
      </c>
      <c r="C84" s="22" t="s">
        <v>1215</v>
      </c>
      <c r="D84" s="21" t="s">
        <v>280</v>
      </c>
      <c r="E84" s="22" t="s">
        <v>1129</v>
      </c>
      <c r="F84" s="22" t="s">
        <v>1130</v>
      </c>
      <c r="G84" s="23">
        <v>14</v>
      </c>
      <c r="H84" s="23">
        <v>0</v>
      </c>
      <c r="I84" s="21">
        <v>5</v>
      </c>
      <c r="J84" s="35" t="s">
        <v>29</v>
      </c>
    </row>
    <row r="85" ht="60" customHeight="1" spans="1:10">
      <c r="A85" s="99">
        <v>84</v>
      </c>
      <c r="B85" s="21">
        <v>139</v>
      </c>
      <c r="C85" s="22" t="s">
        <v>1216</v>
      </c>
      <c r="D85" s="21" t="s">
        <v>280</v>
      </c>
      <c r="E85" s="22" t="s">
        <v>1129</v>
      </c>
      <c r="F85" s="22" t="s">
        <v>1130</v>
      </c>
      <c r="G85" s="23">
        <v>302.85</v>
      </c>
      <c r="H85" s="23">
        <v>3028.5</v>
      </c>
      <c r="I85" s="21">
        <v>2</v>
      </c>
      <c r="J85" s="35" t="s">
        <v>41</v>
      </c>
    </row>
    <row r="86" ht="60" customHeight="1" spans="1:10">
      <c r="A86" s="99">
        <v>85</v>
      </c>
      <c r="B86" s="21">
        <v>140</v>
      </c>
      <c r="C86" s="22" t="s">
        <v>1217</v>
      </c>
      <c r="D86" s="21" t="s">
        <v>280</v>
      </c>
      <c r="E86" s="22" t="s">
        <v>1129</v>
      </c>
      <c r="F86" s="22" t="s">
        <v>1130</v>
      </c>
      <c r="G86" s="23">
        <v>466.4</v>
      </c>
      <c r="H86" s="23">
        <v>0</v>
      </c>
      <c r="I86" s="21">
        <v>3</v>
      </c>
      <c r="J86" s="35" t="s">
        <v>32</v>
      </c>
    </row>
    <row r="87" ht="60" customHeight="1" spans="1:10">
      <c r="A87" s="99">
        <v>86</v>
      </c>
      <c r="B87" s="21">
        <v>141</v>
      </c>
      <c r="C87" s="22" t="s">
        <v>1218</v>
      </c>
      <c r="D87" s="21">
        <v>7</v>
      </c>
      <c r="E87" s="22" t="s">
        <v>1188</v>
      </c>
      <c r="F87" s="22" t="s">
        <v>1130</v>
      </c>
      <c r="G87" s="23">
        <v>48.28</v>
      </c>
      <c r="H87" s="23">
        <v>0</v>
      </c>
      <c r="I87" s="21">
        <v>3</v>
      </c>
      <c r="J87" s="35" t="s">
        <v>32</v>
      </c>
    </row>
    <row r="88" ht="60" customHeight="1" spans="1:10">
      <c r="A88" s="99">
        <v>87</v>
      </c>
      <c r="B88" s="21">
        <v>143</v>
      </c>
      <c r="C88" s="22" t="s">
        <v>1219</v>
      </c>
      <c r="D88" s="21" t="s">
        <v>280</v>
      </c>
      <c r="E88" s="22" t="s">
        <v>1129</v>
      </c>
      <c r="F88" s="22" t="s">
        <v>1130</v>
      </c>
      <c r="G88" s="23">
        <v>122.36</v>
      </c>
      <c r="H88" s="23">
        <v>1223.6</v>
      </c>
      <c r="I88" s="21">
        <v>5</v>
      </c>
      <c r="J88" s="35" t="s">
        <v>41</v>
      </c>
    </row>
    <row r="89" ht="60" customHeight="1" spans="1:10">
      <c r="A89" s="99">
        <v>88</v>
      </c>
      <c r="B89" s="21">
        <v>144</v>
      </c>
      <c r="C89" s="22" t="s">
        <v>1220</v>
      </c>
      <c r="D89" s="21" t="s">
        <v>280</v>
      </c>
      <c r="E89" s="22" t="s">
        <v>1129</v>
      </c>
      <c r="F89" s="22" t="s">
        <v>1137</v>
      </c>
      <c r="G89" s="23">
        <v>944</v>
      </c>
      <c r="H89" s="23">
        <v>0</v>
      </c>
      <c r="I89" s="21">
        <v>2</v>
      </c>
      <c r="J89" s="35" t="s">
        <v>32</v>
      </c>
    </row>
    <row r="90" ht="60" customHeight="1" spans="1:10">
      <c r="A90" s="99">
        <v>89</v>
      </c>
      <c r="B90" s="21">
        <v>146</v>
      </c>
      <c r="C90" s="22" t="s">
        <v>1221</v>
      </c>
      <c r="D90" s="21">
        <v>7</v>
      </c>
      <c r="E90" s="22" t="s">
        <v>1188</v>
      </c>
      <c r="F90" s="22" t="s">
        <v>1130</v>
      </c>
      <c r="G90" s="23">
        <v>129.5</v>
      </c>
      <c r="H90" s="23">
        <v>0</v>
      </c>
      <c r="I90" s="21">
        <v>3</v>
      </c>
      <c r="J90" s="35" t="s">
        <v>29</v>
      </c>
    </row>
    <row r="91" ht="60" customHeight="1" spans="1:10">
      <c r="A91" s="99">
        <v>90</v>
      </c>
      <c r="B91" s="21">
        <v>147</v>
      </c>
      <c r="C91" s="22" t="s">
        <v>1222</v>
      </c>
      <c r="D91" s="21" t="s">
        <v>280</v>
      </c>
      <c r="E91" s="22" t="s">
        <v>1129</v>
      </c>
      <c r="F91" s="22" t="s">
        <v>1130</v>
      </c>
      <c r="G91" s="23">
        <v>95.76</v>
      </c>
      <c r="H91" s="23">
        <v>0</v>
      </c>
      <c r="I91" s="21">
        <v>5</v>
      </c>
      <c r="J91" s="35" t="s">
        <v>34</v>
      </c>
    </row>
    <row r="92" ht="60" customHeight="1" spans="1:10">
      <c r="A92" s="99">
        <v>91</v>
      </c>
      <c r="B92" s="21">
        <v>148</v>
      </c>
      <c r="C92" s="22" t="s">
        <v>1223</v>
      </c>
      <c r="D92" s="21">
        <v>7</v>
      </c>
      <c r="E92" s="22" t="s">
        <v>1188</v>
      </c>
      <c r="F92" s="22" t="s">
        <v>1130</v>
      </c>
      <c r="G92" s="23">
        <v>140.47</v>
      </c>
      <c r="H92" s="23">
        <v>0</v>
      </c>
      <c r="I92" s="21">
        <v>3</v>
      </c>
      <c r="J92" s="35" t="s">
        <v>34</v>
      </c>
    </row>
    <row r="93" ht="60" customHeight="1" spans="1:10">
      <c r="A93" s="99">
        <v>92</v>
      </c>
      <c r="B93" s="21">
        <v>149</v>
      </c>
      <c r="C93" s="22" t="s">
        <v>1224</v>
      </c>
      <c r="D93" s="21" t="s">
        <v>280</v>
      </c>
      <c r="E93" s="22" t="s">
        <v>1129</v>
      </c>
      <c r="F93" s="22" t="s">
        <v>1130</v>
      </c>
      <c r="G93" s="23">
        <v>207</v>
      </c>
      <c r="H93" s="23">
        <v>0</v>
      </c>
      <c r="I93" s="21">
        <v>4</v>
      </c>
      <c r="J93" s="35" t="s">
        <v>29</v>
      </c>
    </row>
    <row r="94" ht="60" customHeight="1" spans="1:10">
      <c r="A94" s="99">
        <v>93</v>
      </c>
      <c r="B94" s="21">
        <v>151</v>
      </c>
      <c r="C94" s="22" t="s">
        <v>1225</v>
      </c>
      <c r="D94" s="21" t="s">
        <v>280</v>
      </c>
      <c r="E94" s="22" t="s">
        <v>1129</v>
      </c>
      <c r="F94" s="22" t="s">
        <v>1130</v>
      </c>
      <c r="G94" s="23">
        <v>214.13</v>
      </c>
      <c r="H94" s="23">
        <v>2141.3</v>
      </c>
      <c r="I94" s="21">
        <v>4</v>
      </c>
      <c r="J94" s="35" t="s">
        <v>41</v>
      </c>
    </row>
    <row r="95" ht="60" customHeight="1" spans="1:10">
      <c r="A95" s="99">
        <v>94</v>
      </c>
      <c r="B95" s="21">
        <v>152</v>
      </c>
      <c r="C95" s="22" t="s">
        <v>1226</v>
      </c>
      <c r="D95" s="21" t="s">
        <v>280</v>
      </c>
      <c r="E95" s="22" t="s">
        <v>1129</v>
      </c>
      <c r="F95" s="22" t="s">
        <v>1130</v>
      </c>
      <c r="G95" s="23">
        <v>367.09</v>
      </c>
      <c r="H95" s="23">
        <v>3670.9</v>
      </c>
      <c r="I95" s="21">
        <v>5</v>
      </c>
      <c r="J95" s="35" t="s">
        <v>41</v>
      </c>
    </row>
    <row r="96" ht="60" customHeight="1" spans="1:10">
      <c r="A96" s="99">
        <v>95</v>
      </c>
      <c r="B96" s="21">
        <v>153</v>
      </c>
      <c r="C96" s="22" t="s">
        <v>1227</v>
      </c>
      <c r="D96" s="21" t="s">
        <v>280</v>
      </c>
      <c r="E96" s="22" t="s">
        <v>1129</v>
      </c>
      <c r="F96" s="22" t="s">
        <v>1130</v>
      </c>
      <c r="G96" s="23">
        <v>124.26</v>
      </c>
      <c r="H96" s="23">
        <v>0</v>
      </c>
      <c r="I96" s="21">
        <v>5</v>
      </c>
      <c r="J96" s="35" t="s">
        <v>32</v>
      </c>
    </row>
    <row r="97" ht="60" customHeight="1" spans="1:10">
      <c r="A97" s="99">
        <v>96</v>
      </c>
      <c r="B97" s="21">
        <v>154</v>
      </c>
      <c r="C97" s="22" t="s">
        <v>1228</v>
      </c>
      <c r="D97" s="21" t="s">
        <v>280</v>
      </c>
      <c r="E97" s="22" t="s">
        <v>1129</v>
      </c>
      <c r="F97" s="22" t="s">
        <v>1130</v>
      </c>
      <c r="G97" s="23">
        <v>71</v>
      </c>
      <c r="H97" s="23">
        <v>0</v>
      </c>
      <c r="I97" s="21">
        <v>5</v>
      </c>
      <c r="J97" s="35" t="s">
        <v>124</v>
      </c>
    </row>
    <row r="98" ht="60" customHeight="1" spans="1:10">
      <c r="A98" s="99">
        <v>97</v>
      </c>
      <c r="B98" s="21">
        <v>155</v>
      </c>
      <c r="C98" s="22" t="s">
        <v>1229</v>
      </c>
      <c r="D98" s="21" t="s">
        <v>280</v>
      </c>
      <c r="E98" s="22" t="s">
        <v>1129</v>
      </c>
      <c r="F98" s="22" t="s">
        <v>1130</v>
      </c>
      <c r="G98" s="23">
        <v>176.2</v>
      </c>
      <c r="H98" s="23">
        <v>1762</v>
      </c>
      <c r="I98" s="21">
        <v>3</v>
      </c>
      <c r="J98" s="35" t="s">
        <v>41</v>
      </c>
    </row>
    <row r="99" ht="60" customHeight="1" spans="1:10">
      <c r="A99" s="99">
        <v>98</v>
      </c>
      <c r="B99" s="21">
        <v>156</v>
      </c>
      <c r="C99" s="22" t="s">
        <v>1230</v>
      </c>
      <c r="D99" s="21" t="s">
        <v>280</v>
      </c>
      <c r="E99" s="22" t="s">
        <v>1129</v>
      </c>
      <c r="F99" s="22" t="s">
        <v>1130</v>
      </c>
      <c r="G99" s="23">
        <v>263.8</v>
      </c>
      <c r="H99" s="23">
        <v>0</v>
      </c>
      <c r="I99" s="21">
        <v>3</v>
      </c>
      <c r="J99" s="35" t="s">
        <v>124</v>
      </c>
    </row>
    <row r="100" ht="60" customHeight="1" spans="1:10">
      <c r="A100" s="99">
        <v>99</v>
      </c>
      <c r="B100" s="21">
        <v>157</v>
      </c>
      <c r="C100" s="22" t="s">
        <v>1231</v>
      </c>
      <c r="D100" s="21" t="s">
        <v>280</v>
      </c>
      <c r="E100" s="22" t="s">
        <v>1129</v>
      </c>
      <c r="F100" s="22" t="s">
        <v>1130</v>
      </c>
      <c r="G100" s="23">
        <v>53.36</v>
      </c>
      <c r="H100" s="23">
        <v>0</v>
      </c>
      <c r="I100" s="21">
        <v>5</v>
      </c>
      <c r="J100" s="35" t="s">
        <v>29</v>
      </c>
    </row>
    <row r="101" ht="60" customHeight="1" spans="1:10">
      <c r="A101" s="99">
        <v>100</v>
      </c>
      <c r="B101" s="21">
        <v>158</v>
      </c>
      <c r="C101" s="22" t="s">
        <v>1232</v>
      </c>
      <c r="D101" s="21" t="s">
        <v>280</v>
      </c>
      <c r="E101" s="22" t="s">
        <v>1129</v>
      </c>
      <c r="F101" s="22" t="s">
        <v>1130</v>
      </c>
      <c r="G101" s="23">
        <v>175</v>
      </c>
      <c r="H101" s="23">
        <v>8028.3</v>
      </c>
      <c r="I101" s="21">
        <v>5</v>
      </c>
      <c r="J101" s="35" t="s">
        <v>29</v>
      </c>
    </row>
    <row r="102" ht="60" customHeight="1" spans="1:10">
      <c r="A102" s="99">
        <v>101</v>
      </c>
      <c r="B102" s="21">
        <v>159</v>
      </c>
      <c r="C102" s="22" t="s">
        <v>1233</v>
      </c>
      <c r="D102" s="21" t="s">
        <v>280</v>
      </c>
      <c r="E102" s="22" t="s">
        <v>1129</v>
      </c>
      <c r="F102" s="22" t="s">
        <v>1137</v>
      </c>
      <c r="G102" s="23">
        <v>535.22</v>
      </c>
      <c r="H102" s="23">
        <v>5352.2</v>
      </c>
      <c r="I102" s="21">
        <v>8</v>
      </c>
      <c r="J102" s="35" t="s">
        <v>41</v>
      </c>
    </row>
    <row r="103" ht="60" customHeight="1" spans="1:10">
      <c r="A103" s="99">
        <v>102</v>
      </c>
      <c r="B103" s="21">
        <v>160</v>
      </c>
      <c r="C103" s="22" t="s">
        <v>1234</v>
      </c>
      <c r="D103" s="21" t="s">
        <v>280</v>
      </c>
      <c r="E103" s="22" t="s">
        <v>1129</v>
      </c>
      <c r="F103" s="22" t="s">
        <v>1130</v>
      </c>
      <c r="G103" s="23">
        <v>244.76</v>
      </c>
      <c r="H103" s="23">
        <v>0</v>
      </c>
      <c r="I103" s="21">
        <v>2</v>
      </c>
      <c r="J103" s="35" t="s">
        <v>29</v>
      </c>
    </row>
    <row r="104" ht="60" customHeight="1" spans="1:10">
      <c r="A104" s="99">
        <v>103</v>
      </c>
      <c r="B104" s="21">
        <v>161</v>
      </c>
      <c r="C104" s="22" t="s">
        <v>1235</v>
      </c>
      <c r="D104" s="21" t="s">
        <v>280</v>
      </c>
      <c r="E104" s="22" t="s">
        <v>1129</v>
      </c>
      <c r="F104" s="22" t="s">
        <v>1137</v>
      </c>
      <c r="G104" s="23">
        <v>632</v>
      </c>
      <c r="H104" s="23">
        <v>0</v>
      </c>
      <c r="I104" s="21">
        <v>3</v>
      </c>
      <c r="J104" s="35" t="s">
        <v>32</v>
      </c>
    </row>
    <row r="105" ht="60" customHeight="1" spans="1:10">
      <c r="A105" s="99">
        <v>104</v>
      </c>
      <c r="B105" s="21">
        <v>163</v>
      </c>
      <c r="C105" s="22" t="s">
        <v>1236</v>
      </c>
      <c r="D105" s="21" t="s">
        <v>280</v>
      </c>
      <c r="E105" s="22" t="s">
        <v>1129</v>
      </c>
      <c r="F105" s="22" t="s">
        <v>1130</v>
      </c>
      <c r="G105" s="23">
        <v>292</v>
      </c>
      <c r="H105" s="23">
        <v>0</v>
      </c>
      <c r="I105" s="21">
        <v>3</v>
      </c>
      <c r="J105" s="35" t="s">
        <v>124</v>
      </c>
    </row>
    <row r="106" ht="60" customHeight="1" spans="1:10">
      <c r="A106" s="99">
        <v>105</v>
      </c>
      <c r="B106" s="21">
        <v>164</v>
      </c>
      <c r="C106" s="22" t="s">
        <v>1237</v>
      </c>
      <c r="D106" s="21" t="s">
        <v>280</v>
      </c>
      <c r="E106" s="22" t="s">
        <v>1129</v>
      </c>
      <c r="F106" s="22" t="s">
        <v>1130</v>
      </c>
      <c r="G106" s="23">
        <v>351.79</v>
      </c>
      <c r="H106" s="23">
        <v>3517.9</v>
      </c>
      <c r="I106" s="21">
        <v>2</v>
      </c>
      <c r="J106" s="35" t="s">
        <v>41</v>
      </c>
    </row>
    <row r="107" ht="60" customHeight="1" spans="1:10">
      <c r="A107" s="99">
        <v>106</v>
      </c>
      <c r="B107" s="21">
        <v>197</v>
      </c>
      <c r="C107" s="22" t="s">
        <v>1238</v>
      </c>
      <c r="D107" s="21" t="s">
        <v>280</v>
      </c>
      <c r="E107" s="22" t="s">
        <v>1129</v>
      </c>
      <c r="F107" s="22" t="s">
        <v>1130</v>
      </c>
      <c r="G107" s="23">
        <v>470.12</v>
      </c>
      <c r="H107" s="23">
        <v>0</v>
      </c>
      <c r="I107" s="21">
        <v>3</v>
      </c>
      <c r="J107" s="35" t="s">
        <v>34</v>
      </c>
    </row>
    <row r="108" ht="60" customHeight="1" spans="1:10">
      <c r="A108" s="99">
        <v>107</v>
      </c>
      <c r="B108" s="21">
        <v>198</v>
      </c>
      <c r="C108" s="22" t="s">
        <v>1239</v>
      </c>
      <c r="D108" s="21" t="s">
        <v>280</v>
      </c>
      <c r="E108" s="22" t="s">
        <v>1129</v>
      </c>
      <c r="F108" s="22" t="s">
        <v>1130</v>
      </c>
      <c r="G108" s="23">
        <v>22.04</v>
      </c>
      <c r="H108" s="23">
        <v>0</v>
      </c>
      <c r="I108" s="21">
        <v>5</v>
      </c>
      <c r="J108" s="35" t="s">
        <v>29</v>
      </c>
    </row>
    <row r="109" ht="60" customHeight="1" spans="1:10">
      <c r="A109" s="99">
        <v>108</v>
      </c>
      <c r="B109" s="21">
        <v>199</v>
      </c>
      <c r="C109" s="40" t="s">
        <v>1240</v>
      </c>
      <c r="D109" s="43" t="s">
        <v>280</v>
      </c>
      <c r="E109" s="40" t="s">
        <v>1129</v>
      </c>
      <c r="F109" s="40" t="s">
        <v>1130</v>
      </c>
      <c r="G109" s="42">
        <v>43</v>
      </c>
      <c r="H109" s="42">
        <v>0</v>
      </c>
      <c r="I109" s="43">
        <v>5</v>
      </c>
      <c r="J109" s="35" t="s">
        <v>32</v>
      </c>
    </row>
    <row r="110" ht="60" customHeight="1" spans="1:10">
      <c r="A110" s="99">
        <v>109</v>
      </c>
      <c r="B110" s="21">
        <v>200</v>
      </c>
      <c r="C110" s="22" t="s">
        <v>1241</v>
      </c>
      <c r="D110" s="21" t="s">
        <v>280</v>
      </c>
      <c r="E110" s="22" t="s">
        <v>1129</v>
      </c>
      <c r="F110" s="22" t="s">
        <v>1130</v>
      </c>
      <c r="G110" s="23">
        <v>86</v>
      </c>
      <c r="H110" s="23">
        <v>0</v>
      </c>
      <c r="I110" s="21">
        <v>5</v>
      </c>
      <c r="J110" s="35" t="s">
        <v>124</v>
      </c>
    </row>
    <row r="111" ht="60" customHeight="1" spans="1:10">
      <c r="A111" s="99">
        <v>110</v>
      </c>
      <c r="B111" s="21">
        <v>201</v>
      </c>
      <c r="C111" s="40" t="s">
        <v>1242</v>
      </c>
      <c r="D111" s="43" t="s">
        <v>280</v>
      </c>
      <c r="E111" s="40" t="s">
        <v>1129</v>
      </c>
      <c r="F111" s="40" t="s">
        <v>1130</v>
      </c>
      <c r="G111" s="42">
        <v>94</v>
      </c>
      <c r="H111" s="42">
        <v>0</v>
      </c>
      <c r="I111" s="43">
        <v>5</v>
      </c>
      <c r="J111" s="35" t="s">
        <v>32</v>
      </c>
    </row>
    <row r="112" ht="60" customHeight="1" spans="1:10">
      <c r="A112" s="99">
        <v>111</v>
      </c>
      <c r="B112" s="21">
        <v>202</v>
      </c>
      <c r="C112" s="40" t="s">
        <v>1243</v>
      </c>
      <c r="D112" s="43" t="s">
        <v>280</v>
      </c>
      <c r="E112" s="40" t="s">
        <v>1129</v>
      </c>
      <c r="F112" s="40" t="s">
        <v>1130</v>
      </c>
      <c r="G112" s="42">
        <v>62.1</v>
      </c>
      <c r="H112" s="42">
        <v>0</v>
      </c>
      <c r="I112" s="43">
        <v>5</v>
      </c>
      <c r="J112" s="35" t="s">
        <v>32</v>
      </c>
    </row>
    <row r="113" ht="60" customHeight="1" spans="1:10">
      <c r="A113" s="99">
        <v>112</v>
      </c>
      <c r="B113" s="21">
        <v>203</v>
      </c>
      <c r="C113" s="40" t="s">
        <v>1244</v>
      </c>
      <c r="D113" s="43" t="s">
        <v>280</v>
      </c>
      <c r="E113" s="40" t="s">
        <v>1129</v>
      </c>
      <c r="F113" s="40" t="s">
        <v>1130</v>
      </c>
      <c r="G113" s="42">
        <v>71.34</v>
      </c>
      <c r="H113" s="42">
        <v>0</v>
      </c>
      <c r="I113" s="43">
        <v>5</v>
      </c>
      <c r="J113" s="35" t="s">
        <v>32</v>
      </c>
    </row>
    <row r="114" ht="60" customHeight="1" spans="1:10">
      <c r="A114" s="99">
        <v>113</v>
      </c>
      <c r="B114" s="21">
        <v>206</v>
      </c>
      <c r="C114" s="22" t="s">
        <v>1245</v>
      </c>
      <c r="D114" s="21" t="s">
        <v>280</v>
      </c>
      <c r="E114" s="22" t="s">
        <v>1129</v>
      </c>
      <c r="F114" s="22" t="s">
        <v>1130</v>
      </c>
      <c r="G114" s="23">
        <v>129</v>
      </c>
      <c r="H114" s="23">
        <v>0</v>
      </c>
      <c r="I114" s="21">
        <v>5</v>
      </c>
      <c r="J114" s="35" t="s">
        <v>124</v>
      </c>
    </row>
    <row r="115" ht="60" customHeight="1" spans="1:10">
      <c r="A115" s="99">
        <v>114</v>
      </c>
      <c r="B115" s="21">
        <v>207</v>
      </c>
      <c r="C115" s="22" t="s">
        <v>1246</v>
      </c>
      <c r="D115" s="21" t="s">
        <v>280</v>
      </c>
      <c r="E115" s="22" t="s">
        <v>1129</v>
      </c>
      <c r="F115" s="22" t="s">
        <v>1130</v>
      </c>
      <c r="G115" s="23">
        <v>233.36</v>
      </c>
      <c r="H115" s="23">
        <v>0</v>
      </c>
      <c r="I115" s="21">
        <v>5</v>
      </c>
      <c r="J115" s="35" t="s">
        <v>34</v>
      </c>
    </row>
    <row r="116" ht="60" customHeight="1" spans="1:10">
      <c r="A116" s="99">
        <v>115</v>
      </c>
      <c r="B116" s="21">
        <v>209</v>
      </c>
      <c r="C116" s="22" t="s">
        <v>1247</v>
      </c>
      <c r="D116" s="21" t="s">
        <v>280</v>
      </c>
      <c r="E116" s="22" t="s">
        <v>1129</v>
      </c>
      <c r="F116" s="22" t="s">
        <v>1130</v>
      </c>
      <c r="G116" s="23">
        <v>616</v>
      </c>
      <c r="H116" s="23">
        <v>0</v>
      </c>
      <c r="I116" s="21">
        <v>2</v>
      </c>
      <c r="J116" s="35" t="s">
        <v>29</v>
      </c>
    </row>
    <row r="117" ht="60" customHeight="1" spans="1:10">
      <c r="A117" s="99">
        <v>116</v>
      </c>
      <c r="B117" s="21">
        <v>210</v>
      </c>
      <c r="C117" s="22" t="s">
        <v>1248</v>
      </c>
      <c r="D117" s="21" t="s">
        <v>280</v>
      </c>
      <c r="E117" s="22" t="s">
        <v>1129</v>
      </c>
      <c r="F117" s="22" t="s">
        <v>1130</v>
      </c>
      <c r="G117" s="23">
        <v>688.1</v>
      </c>
      <c r="H117" s="23">
        <v>1002.15</v>
      </c>
      <c r="I117" s="21">
        <v>2</v>
      </c>
      <c r="J117" s="35" t="s">
        <v>29</v>
      </c>
    </row>
    <row r="118" ht="60" customHeight="1" spans="1:10">
      <c r="A118" s="99">
        <v>117</v>
      </c>
      <c r="B118" s="21">
        <v>211</v>
      </c>
      <c r="C118" s="22" t="s">
        <v>1249</v>
      </c>
      <c r="D118" s="21" t="s">
        <v>280</v>
      </c>
      <c r="E118" s="22" t="s">
        <v>1129</v>
      </c>
      <c r="F118" s="22" t="s">
        <v>1130</v>
      </c>
      <c r="G118" s="23">
        <v>66.81</v>
      </c>
      <c r="H118" s="23">
        <v>668.1</v>
      </c>
      <c r="I118" s="21">
        <v>8</v>
      </c>
      <c r="J118" s="35" t="s">
        <v>41</v>
      </c>
    </row>
    <row r="119" ht="60" customHeight="1" spans="1:10">
      <c r="A119" s="99">
        <v>118</v>
      </c>
      <c r="B119" s="21">
        <v>212</v>
      </c>
      <c r="C119" s="22" t="s">
        <v>1250</v>
      </c>
      <c r="D119" s="21" t="s">
        <v>280</v>
      </c>
      <c r="E119" s="22" t="s">
        <v>1129</v>
      </c>
      <c r="F119" s="22" t="s">
        <v>1130</v>
      </c>
      <c r="G119" s="23">
        <v>204.4</v>
      </c>
      <c r="H119" s="23">
        <v>0</v>
      </c>
      <c r="I119" s="21">
        <v>5</v>
      </c>
      <c r="J119" s="35" t="s">
        <v>29</v>
      </c>
    </row>
    <row r="120" ht="60" customHeight="1" spans="1:10">
      <c r="A120" s="99">
        <v>119</v>
      </c>
      <c r="B120" s="21">
        <v>214</v>
      </c>
      <c r="C120" s="22" t="s">
        <v>1251</v>
      </c>
      <c r="D120" s="21" t="s">
        <v>280</v>
      </c>
      <c r="E120" s="22" t="s">
        <v>1129</v>
      </c>
      <c r="F120" s="22" t="s">
        <v>1137</v>
      </c>
      <c r="G120" s="23">
        <v>434</v>
      </c>
      <c r="H120" s="23">
        <v>0</v>
      </c>
      <c r="I120" s="21">
        <v>3</v>
      </c>
      <c r="J120" s="35" t="s">
        <v>29</v>
      </c>
    </row>
    <row r="121" ht="60" customHeight="1" spans="1:10">
      <c r="A121" s="99">
        <v>120</v>
      </c>
      <c r="B121" s="21">
        <v>218</v>
      </c>
      <c r="C121" s="22" t="s">
        <v>1252</v>
      </c>
      <c r="D121" s="21" t="s">
        <v>280</v>
      </c>
      <c r="E121" s="22" t="s">
        <v>1129</v>
      </c>
      <c r="F121" s="22" t="s">
        <v>1130</v>
      </c>
      <c r="G121" s="23">
        <v>25.69</v>
      </c>
      <c r="H121" s="23">
        <v>256.9</v>
      </c>
      <c r="I121" s="21">
        <v>10</v>
      </c>
      <c r="J121" s="35" t="s">
        <v>41</v>
      </c>
    </row>
    <row r="122" ht="60" customHeight="1" spans="1:10">
      <c r="A122" s="99">
        <v>121</v>
      </c>
      <c r="B122" s="21">
        <v>219</v>
      </c>
      <c r="C122" s="22" t="s">
        <v>1253</v>
      </c>
      <c r="D122" s="21" t="s">
        <v>280</v>
      </c>
      <c r="E122" s="22" t="s">
        <v>1129</v>
      </c>
      <c r="F122" s="22" t="s">
        <v>1130</v>
      </c>
      <c r="G122" s="23">
        <v>127.6</v>
      </c>
      <c r="H122" s="23">
        <v>0</v>
      </c>
      <c r="I122" s="21">
        <v>4</v>
      </c>
      <c r="J122" s="35" t="s">
        <v>124</v>
      </c>
    </row>
    <row r="123" ht="60" customHeight="1" spans="1:10">
      <c r="A123" s="99">
        <v>122</v>
      </c>
      <c r="B123" s="21">
        <v>220</v>
      </c>
      <c r="C123" s="22" t="s">
        <v>1254</v>
      </c>
      <c r="D123" s="21" t="s">
        <v>280</v>
      </c>
      <c r="E123" s="22" t="s">
        <v>1129</v>
      </c>
      <c r="F123" s="22" t="s">
        <v>1130</v>
      </c>
      <c r="G123" s="23">
        <v>111.8</v>
      </c>
      <c r="H123" s="23">
        <v>0</v>
      </c>
      <c r="I123" s="21">
        <v>4</v>
      </c>
      <c r="J123" s="35" t="s">
        <v>124</v>
      </c>
    </row>
    <row r="124" ht="60" customHeight="1" spans="1:10">
      <c r="A124" s="99">
        <v>123</v>
      </c>
      <c r="B124" s="21">
        <v>221</v>
      </c>
      <c r="C124" s="22" t="s">
        <v>1255</v>
      </c>
      <c r="D124" s="21" t="s">
        <v>280</v>
      </c>
      <c r="E124" s="22" t="s">
        <v>1129</v>
      </c>
      <c r="F124" s="22" t="s">
        <v>1130</v>
      </c>
      <c r="G124" s="23">
        <v>115</v>
      </c>
      <c r="H124" s="23">
        <v>0</v>
      </c>
      <c r="I124" s="21">
        <v>4</v>
      </c>
      <c r="J124" s="35" t="s">
        <v>124</v>
      </c>
    </row>
    <row r="125" ht="60" customHeight="1" spans="1:10">
      <c r="A125" s="99">
        <v>124</v>
      </c>
      <c r="B125" s="21">
        <v>222</v>
      </c>
      <c r="C125" s="22" t="s">
        <v>1256</v>
      </c>
      <c r="D125" s="21" t="s">
        <v>280</v>
      </c>
      <c r="E125" s="22" t="s">
        <v>1129</v>
      </c>
      <c r="F125" s="22" t="s">
        <v>1130</v>
      </c>
      <c r="G125" s="23">
        <v>281</v>
      </c>
      <c r="H125" s="23">
        <v>0</v>
      </c>
      <c r="I125" s="21">
        <v>7</v>
      </c>
      <c r="J125" s="35" t="s">
        <v>124</v>
      </c>
    </row>
    <row r="126" ht="72" customHeight="1" spans="1:10">
      <c r="A126" s="99">
        <v>125</v>
      </c>
      <c r="B126" s="21">
        <v>224</v>
      </c>
      <c r="C126" s="22" t="s">
        <v>1257</v>
      </c>
      <c r="D126" s="21" t="s">
        <v>280</v>
      </c>
      <c r="E126" s="22" t="s">
        <v>1129</v>
      </c>
      <c r="F126" s="22" t="s">
        <v>1130</v>
      </c>
      <c r="G126" s="23">
        <v>38.57</v>
      </c>
      <c r="H126" s="23">
        <v>0</v>
      </c>
      <c r="I126" s="21">
        <v>5</v>
      </c>
      <c r="J126" s="35" t="s">
        <v>29</v>
      </c>
    </row>
    <row r="127" ht="60" customHeight="1" spans="1:10">
      <c r="A127" s="99">
        <v>126</v>
      </c>
      <c r="B127" s="21">
        <v>225</v>
      </c>
      <c r="C127" s="22" t="s">
        <v>1258</v>
      </c>
      <c r="D127" s="21">
        <v>10</v>
      </c>
      <c r="E127" s="22" t="s">
        <v>1129</v>
      </c>
      <c r="F127" s="22" t="s">
        <v>1137</v>
      </c>
      <c r="G127" s="23">
        <v>548.8</v>
      </c>
      <c r="H127" s="23">
        <v>0</v>
      </c>
      <c r="I127" s="21">
        <v>5</v>
      </c>
      <c r="J127" s="35" t="s">
        <v>32</v>
      </c>
    </row>
    <row r="128" ht="60" customHeight="1" spans="1:10">
      <c r="A128" s="99">
        <v>127</v>
      </c>
      <c r="B128" s="21">
        <v>226</v>
      </c>
      <c r="C128" s="22" t="s">
        <v>1259</v>
      </c>
      <c r="D128" s="21">
        <v>10</v>
      </c>
      <c r="E128" s="22" t="s">
        <v>1129</v>
      </c>
      <c r="F128" s="22" t="s">
        <v>1137</v>
      </c>
      <c r="G128" s="23">
        <v>291.2</v>
      </c>
      <c r="H128" s="23">
        <v>0</v>
      </c>
      <c r="I128" s="21">
        <v>3</v>
      </c>
      <c r="J128" s="35" t="s">
        <v>29</v>
      </c>
    </row>
    <row r="129" ht="60" customHeight="1" spans="1:10">
      <c r="A129" s="99">
        <v>128</v>
      </c>
      <c r="B129" s="21">
        <v>227</v>
      </c>
      <c r="C129" s="22" t="s">
        <v>1260</v>
      </c>
      <c r="D129" s="21">
        <v>10</v>
      </c>
      <c r="E129" s="22" t="s">
        <v>1129</v>
      </c>
      <c r="F129" s="22" t="s">
        <v>1137</v>
      </c>
      <c r="G129" s="23">
        <v>297</v>
      </c>
      <c r="H129" s="23">
        <v>0</v>
      </c>
      <c r="I129" s="21">
        <v>3</v>
      </c>
      <c r="J129" s="35" t="s">
        <v>124</v>
      </c>
    </row>
    <row r="132" spans="1:9">
      <c r="A132">
        <f>A129</f>
        <v>128</v>
      </c>
      <c r="C132" s="3" t="s">
        <v>713</v>
      </c>
      <c r="F132" s="3" t="s">
        <v>64</v>
      </c>
      <c r="I132" s="2">
        <f>SUM(I2:I129)</f>
        <v>573</v>
      </c>
    </row>
    <row r="133" spans="3:3">
      <c r="C133" s="3" t="s">
        <v>1261</v>
      </c>
    </row>
    <row r="134" spans="3:3">
      <c r="C134" s="3" t="s">
        <v>1262</v>
      </c>
    </row>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sheetData>
  <autoFilter xmlns:etc="http://www.wps.cn/officeDocument/2017/etCustomData" ref="A1:J129" etc:filterBottomFollowUsedRange="0">
    <extLst/>
  </autoFilter>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65536"/>
  <sheetViews>
    <sheetView zoomScale="93" zoomScaleNormal="93" workbookViewId="0">
      <selection activeCell="H1351" sqref="H1351"/>
    </sheetView>
  </sheetViews>
  <sheetFormatPr defaultColWidth="8.55238095238095" defaultRowHeight="14.7" customHeight="1"/>
  <cols>
    <col min="1" max="1" width="7.55238095238095" style="2"/>
    <col min="2" max="2" width="38" style="3"/>
    <col min="3" max="3" width="8.88571428571429" style="2" customWidth="1"/>
    <col min="4" max="4" width="12" style="3" customWidth="1"/>
    <col min="5" max="5" width="17.552380952381" style="3" customWidth="1"/>
    <col min="6" max="6" width="12.3333333333333" style="4" customWidth="1"/>
    <col min="7" max="7" width="12.552380952381" style="4" customWidth="1"/>
    <col min="8" max="8" width="12" style="2" customWidth="1"/>
    <col min="9" max="9" width="14.7809523809524" style="4" customWidth="1"/>
    <col min="10" max="10" width="11.3333333333333" style="2" customWidth="1"/>
    <col min="11" max="11" width="13.7809523809524" style="3" customWidth="1"/>
    <col min="12" max="12" width="8.55238095238095" style="2" customWidth="1"/>
    <col min="13" max="13" width="12.8857142857143" style="3" customWidth="1"/>
    <col min="14" max="14" width="18.552380952381" style="3"/>
    <col min="15" max="244" width="8.55238095238095" style="3"/>
  </cols>
  <sheetData>
    <row r="1" ht="43.2" customHeight="1" spans="1:13">
      <c r="A1" s="5" t="s">
        <v>16</v>
      </c>
      <c r="B1" s="6" t="s">
        <v>17</v>
      </c>
      <c r="C1" s="5" t="s">
        <v>18</v>
      </c>
      <c r="D1" s="6" t="s">
        <v>19</v>
      </c>
      <c r="E1" s="6" t="s">
        <v>20</v>
      </c>
      <c r="F1" s="7" t="s">
        <v>21</v>
      </c>
      <c r="G1" s="7" t="s">
        <v>22</v>
      </c>
      <c r="H1" s="8" t="s">
        <v>1263</v>
      </c>
      <c r="I1" s="7" t="s">
        <v>1264</v>
      </c>
      <c r="J1" s="8" t="s">
        <v>1265</v>
      </c>
      <c r="K1" s="31" t="s">
        <v>24</v>
      </c>
      <c r="L1" s="32" t="s">
        <v>1266</v>
      </c>
      <c r="M1" s="33" t="s">
        <v>1267</v>
      </c>
    </row>
    <row r="2" ht="58.05" customHeight="1" spans="1:14">
      <c r="A2" s="9">
        <v>1</v>
      </c>
      <c r="B2" s="10" t="s">
        <v>1268</v>
      </c>
      <c r="C2" s="9" t="s">
        <v>280</v>
      </c>
      <c r="D2" s="10" t="s">
        <v>1129</v>
      </c>
      <c r="E2" s="10" t="s">
        <v>1130</v>
      </c>
      <c r="F2" s="11">
        <v>53.36</v>
      </c>
      <c r="G2" s="11">
        <f t="shared" ref="G2:G14" si="0">C2*F2</f>
        <v>533.6</v>
      </c>
      <c r="H2" s="9">
        <v>5</v>
      </c>
      <c r="I2" s="23">
        <f t="shared" ref="I2:I6" si="1">P3*N3</f>
        <v>0</v>
      </c>
      <c r="J2" s="34">
        <f t="shared" ref="J2:J6" si="2">L3-Q3</f>
        <v>0</v>
      </c>
      <c r="K2" s="35" t="s">
        <v>29</v>
      </c>
      <c r="L2" s="32">
        <v>2</v>
      </c>
      <c r="M2" s="36">
        <f t="shared" ref="M2:M65" si="3">C2-H2-L2</f>
        <v>3</v>
      </c>
      <c r="N2" s="37"/>
    </row>
    <row r="3" ht="61.95" customHeight="1" spans="1:14">
      <c r="A3" s="12">
        <v>2</v>
      </c>
      <c r="B3" s="13" t="s">
        <v>1128</v>
      </c>
      <c r="C3" s="12" t="s">
        <v>280</v>
      </c>
      <c r="D3" s="13" t="s">
        <v>1129</v>
      </c>
      <c r="E3" s="13" t="s">
        <v>1130</v>
      </c>
      <c r="F3" s="14">
        <v>172</v>
      </c>
      <c r="G3" s="14">
        <f t="shared" si="0"/>
        <v>1720</v>
      </c>
      <c r="H3" s="12">
        <v>5</v>
      </c>
      <c r="I3" s="23">
        <f t="shared" si="1"/>
        <v>0</v>
      </c>
      <c r="J3" s="21">
        <f t="shared" si="2"/>
        <v>5</v>
      </c>
      <c r="K3" s="38" t="s">
        <v>124</v>
      </c>
      <c r="L3" s="34"/>
      <c r="M3" s="36">
        <f t="shared" si="3"/>
        <v>5</v>
      </c>
      <c r="N3" s="37"/>
    </row>
    <row r="4" ht="58.95" customHeight="1" spans="1:14">
      <c r="A4" s="15">
        <v>3</v>
      </c>
      <c r="B4" s="16" t="s">
        <v>1131</v>
      </c>
      <c r="C4" s="15" t="s">
        <v>280</v>
      </c>
      <c r="D4" s="16" t="s">
        <v>1129</v>
      </c>
      <c r="E4" s="16" t="s">
        <v>1130</v>
      </c>
      <c r="F4" s="17">
        <v>168</v>
      </c>
      <c r="G4" s="17">
        <f t="shared" si="0"/>
        <v>1680</v>
      </c>
      <c r="H4" s="15">
        <v>5</v>
      </c>
      <c r="I4" s="23">
        <f t="shared" si="1"/>
        <v>0</v>
      </c>
      <c r="J4" s="21">
        <f t="shared" si="2"/>
        <v>5</v>
      </c>
      <c r="K4" s="35" t="s">
        <v>34</v>
      </c>
      <c r="L4" s="34">
        <v>5</v>
      </c>
      <c r="M4" s="36">
        <f t="shared" si="3"/>
        <v>0</v>
      </c>
      <c r="N4" s="37"/>
    </row>
    <row r="5" ht="51" customHeight="1" spans="1:14">
      <c r="A5" s="18">
        <v>4</v>
      </c>
      <c r="B5" s="19" t="s">
        <v>1132</v>
      </c>
      <c r="C5" s="18" t="s">
        <v>280</v>
      </c>
      <c r="D5" s="19" t="s">
        <v>1129</v>
      </c>
      <c r="E5" s="19" t="s">
        <v>1130</v>
      </c>
      <c r="F5" s="20">
        <v>88.74</v>
      </c>
      <c r="G5" s="20">
        <f t="shared" si="0"/>
        <v>887.4</v>
      </c>
      <c r="H5" s="18">
        <v>5</v>
      </c>
      <c r="I5" s="23">
        <f t="shared" si="1"/>
        <v>0</v>
      </c>
      <c r="J5" s="21">
        <f t="shared" si="2"/>
        <v>2</v>
      </c>
      <c r="K5" s="35" t="s">
        <v>29</v>
      </c>
      <c r="L5" s="32">
        <v>5</v>
      </c>
      <c r="M5" s="36">
        <f t="shared" si="3"/>
        <v>0</v>
      </c>
      <c r="N5" s="37"/>
    </row>
    <row r="6" ht="64.05" customHeight="1" spans="1:14">
      <c r="A6" s="9">
        <v>5</v>
      </c>
      <c r="B6" s="10" t="s">
        <v>1269</v>
      </c>
      <c r="C6" s="9" t="s">
        <v>280</v>
      </c>
      <c r="D6" s="10" t="s">
        <v>1129</v>
      </c>
      <c r="E6" s="10" t="s">
        <v>1130</v>
      </c>
      <c r="F6" s="11">
        <v>53.36</v>
      </c>
      <c r="G6" s="11">
        <f t="shared" si="0"/>
        <v>533.6</v>
      </c>
      <c r="H6" s="9">
        <v>5</v>
      </c>
      <c r="I6" s="23">
        <f t="shared" si="1"/>
        <v>0</v>
      </c>
      <c r="J6" s="21">
        <f t="shared" si="2"/>
        <v>2</v>
      </c>
      <c r="K6" s="35" t="s">
        <v>29</v>
      </c>
      <c r="L6" s="32">
        <v>2</v>
      </c>
      <c r="M6" s="36">
        <f t="shared" si="3"/>
        <v>3</v>
      </c>
      <c r="N6" s="37"/>
    </row>
    <row r="7" ht="51" customHeight="1" spans="1:13">
      <c r="A7" s="12">
        <v>6</v>
      </c>
      <c r="B7" s="13" t="s">
        <v>1133</v>
      </c>
      <c r="C7" s="12" t="s">
        <v>280</v>
      </c>
      <c r="D7" s="13" t="s">
        <v>1129</v>
      </c>
      <c r="E7" s="13" t="s">
        <v>1130</v>
      </c>
      <c r="F7" s="14">
        <v>79.45</v>
      </c>
      <c r="G7" s="14">
        <f t="shared" si="0"/>
        <v>794.5</v>
      </c>
      <c r="H7" s="12">
        <v>5</v>
      </c>
      <c r="I7" s="23">
        <f>F7*H7</f>
        <v>397.25</v>
      </c>
      <c r="J7" s="21">
        <f>C7-H7</f>
        <v>5</v>
      </c>
      <c r="K7" s="35" t="s">
        <v>41</v>
      </c>
      <c r="L7" s="12">
        <v>2</v>
      </c>
      <c r="M7" s="36">
        <f t="shared" si="3"/>
        <v>3</v>
      </c>
    </row>
    <row r="8" ht="47.7" customHeight="1" spans="1:13">
      <c r="A8" s="21">
        <v>7</v>
      </c>
      <c r="B8" s="22" t="s">
        <v>1270</v>
      </c>
      <c r="C8" s="21" t="s">
        <v>280</v>
      </c>
      <c r="D8" s="22" t="s">
        <v>1129</v>
      </c>
      <c r="E8" s="22" t="s">
        <v>1130</v>
      </c>
      <c r="F8" s="23">
        <v>272</v>
      </c>
      <c r="G8" s="23">
        <f t="shared" si="0"/>
        <v>2720</v>
      </c>
      <c r="H8" s="21">
        <v>0</v>
      </c>
      <c r="I8" s="23">
        <f t="shared" ref="I8:I15" si="4">P9*N9</f>
        <v>0</v>
      </c>
      <c r="J8" s="21">
        <f t="shared" ref="J8:J15" si="5">L9-Q9</f>
        <v>0</v>
      </c>
      <c r="K8" s="35" t="s">
        <v>124</v>
      </c>
      <c r="L8" s="39"/>
      <c r="M8" s="36">
        <f t="shared" si="3"/>
        <v>10</v>
      </c>
    </row>
    <row r="9" ht="47.7" customHeight="1" spans="1:13">
      <c r="A9" s="21">
        <v>8</v>
      </c>
      <c r="B9" s="22" t="s">
        <v>1271</v>
      </c>
      <c r="C9" s="21" t="s">
        <v>280</v>
      </c>
      <c r="D9" s="22" t="s">
        <v>1129</v>
      </c>
      <c r="E9" s="22" t="s">
        <v>1130</v>
      </c>
      <c r="F9" s="23">
        <v>80</v>
      </c>
      <c r="G9" s="23">
        <f t="shared" si="0"/>
        <v>800</v>
      </c>
      <c r="H9" s="21">
        <v>5</v>
      </c>
      <c r="I9" s="23">
        <f t="shared" si="4"/>
        <v>0</v>
      </c>
      <c r="J9" s="21">
        <f t="shared" si="5"/>
        <v>0</v>
      </c>
      <c r="K9" s="35" t="s">
        <v>32</v>
      </c>
      <c r="L9" s="39"/>
      <c r="M9" s="36">
        <f t="shared" si="3"/>
        <v>5</v>
      </c>
    </row>
    <row r="10" ht="51" customHeight="1" spans="1:13">
      <c r="A10" s="24">
        <v>9</v>
      </c>
      <c r="B10" s="25" t="s">
        <v>1272</v>
      </c>
      <c r="C10" s="24">
        <v>10</v>
      </c>
      <c r="D10" s="25" t="s">
        <v>1129</v>
      </c>
      <c r="E10" s="25" t="s">
        <v>1130</v>
      </c>
      <c r="F10" s="26">
        <v>219.18</v>
      </c>
      <c r="G10" s="26">
        <f t="shared" si="0"/>
        <v>2191.8</v>
      </c>
      <c r="H10" s="24">
        <v>5</v>
      </c>
      <c r="I10" s="23">
        <f t="shared" si="4"/>
        <v>0</v>
      </c>
      <c r="J10" s="21">
        <f t="shared" si="5"/>
        <v>0</v>
      </c>
      <c r="K10" s="35" t="s">
        <v>32</v>
      </c>
      <c r="L10" s="39"/>
      <c r="M10" s="36">
        <f t="shared" si="3"/>
        <v>5</v>
      </c>
    </row>
    <row r="11" ht="75" customHeight="1" spans="1:13">
      <c r="A11" s="24">
        <v>10</v>
      </c>
      <c r="B11" s="25" t="s">
        <v>1273</v>
      </c>
      <c r="C11" s="24" t="s">
        <v>280</v>
      </c>
      <c r="D11" s="25" t="s">
        <v>1129</v>
      </c>
      <c r="E11" s="25" t="s">
        <v>1130</v>
      </c>
      <c r="F11" s="26">
        <v>72.33</v>
      </c>
      <c r="G11" s="26">
        <f t="shared" si="0"/>
        <v>723.3</v>
      </c>
      <c r="H11" s="24">
        <v>5</v>
      </c>
      <c r="I11" s="23">
        <f t="shared" si="4"/>
        <v>0</v>
      </c>
      <c r="J11" s="21">
        <f t="shared" si="5"/>
        <v>0</v>
      </c>
      <c r="K11" s="35" t="s">
        <v>32</v>
      </c>
      <c r="L11" s="39"/>
      <c r="M11" s="36">
        <f t="shared" si="3"/>
        <v>5</v>
      </c>
    </row>
    <row r="12" ht="58.05" customHeight="1" spans="1:13">
      <c r="A12" s="27">
        <v>11</v>
      </c>
      <c r="B12" s="28" t="s">
        <v>1134</v>
      </c>
      <c r="C12" s="27" t="s">
        <v>280</v>
      </c>
      <c r="D12" s="28" t="s">
        <v>1129</v>
      </c>
      <c r="E12" s="28" t="s">
        <v>1130</v>
      </c>
      <c r="F12" s="29">
        <v>85.8</v>
      </c>
      <c r="G12" s="29">
        <f t="shared" si="0"/>
        <v>858</v>
      </c>
      <c r="H12" s="27">
        <v>5</v>
      </c>
      <c r="I12" s="23">
        <f t="shared" si="4"/>
        <v>0</v>
      </c>
      <c r="J12" s="21">
        <f t="shared" si="5"/>
        <v>0</v>
      </c>
      <c r="K12" s="35" t="s">
        <v>32</v>
      </c>
      <c r="L12" s="39"/>
      <c r="M12" s="36">
        <f t="shared" si="3"/>
        <v>5</v>
      </c>
    </row>
    <row r="13" ht="58.05" customHeight="1" spans="1:13">
      <c r="A13" s="24">
        <v>12</v>
      </c>
      <c r="B13" s="25" t="s">
        <v>1274</v>
      </c>
      <c r="C13" s="24" t="s">
        <v>280</v>
      </c>
      <c r="D13" s="25" t="s">
        <v>1129</v>
      </c>
      <c r="E13" s="25" t="s">
        <v>1130</v>
      </c>
      <c r="F13" s="26">
        <v>58</v>
      </c>
      <c r="G13" s="26">
        <f t="shared" si="0"/>
        <v>580</v>
      </c>
      <c r="H13" s="24">
        <v>5</v>
      </c>
      <c r="I13" s="23">
        <f t="shared" si="4"/>
        <v>0</v>
      </c>
      <c r="J13" s="21">
        <f t="shared" si="5"/>
        <v>4</v>
      </c>
      <c r="K13" s="35" t="s">
        <v>32</v>
      </c>
      <c r="L13" s="39"/>
      <c r="M13" s="36">
        <f t="shared" si="3"/>
        <v>5</v>
      </c>
    </row>
    <row r="14" ht="55.95" customHeight="1" spans="1:13">
      <c r="A14" s="24">
        <v>13</v>
      </c>
      <c r="B14" s="30" t="s">
        <v>1275</v>
      </c>
      <c r="C14" s="24" t="s">
        <v>280</v>
      </c>
      <c r="D14" s="25" t="s">
        <v>1129</v>
      </c>
      <c r="E14" s="25" t="s">
        <v>1130</v>
      </c>
      <c r="F14" s="26">
        <v>373.33</v>
      </c>
      <c r="G14" s="26">
        <f t="shared" si="0"/>
        <v>3733.3</v>
      </c>
      <c r="H14" s="24">
        <v>3</v>
      </c>
      <c r="I14" s="23">
        <f t="shared" si="4"/>
        <v>0</v>
      </c>
      <c r="J14" s="21">
        <f t="shared" si="5"/>
        <v>0</v>
      </c>
      <c r="K14" s="35" t="s">
        <v>32</v>
      </c>
      <c r="L14" s="32">
        <v>4</v>
      </c>
      <c r="M14" s="36">
        <f t="shared" si="3"/>
        <v>3</v>
      </c>
    </row>
    <row r="15" ht="47.7" customHeight="1" spans="1:13">
      <c r="A15" s="12">
        <v>14</v>
      </c>
      <c r="B15" s="13" t="s">
        <v>1135</v>
      </c>
      <c r="C15" s="12" t="s">
        <v>280</v>
      </c>
      <c r="D15" s="13" t="s">
        <v>1129</v>
      </c>
      <c r="E15" s="13" t="s">
        <v>1130</v>
      </c>
      <c r="F15" s="14">
        <v>235</v>
      </c>
      <c r="G15" s="14">
        <f>I16*L16</f>
        <v>936.8</v>
      </c>
      <c r="H15" s="12">
        <v>3</v>
      </c>
      <c r="I15" s="23">
        <f t="shared" si="4"/>
        <v>0</v>
      </c>
      <c r="J15" s="21">
        <f t="shared" si="5"/>
        <v>2</v>
      </c>
      <c r="K15" s="35" t="s">
        <v>124</v>
      </c>
      <c r="L15" s="39"/>
      <c r="M15" s="36">
        <f t="shared" si="3"/>
        <v>7</v>
      </c>
    </row>
    <row r="16" ht="51" customHeight="1" spans="1:13">
      <c r="A16" s="12">
        <v>15</v>
      </c>
      <c r="B16" s="13" t="s">
        <v>1136</v>
      </c>
      <c r="C16" s="12" t="s">
        <v>280</v>
      </c>
      <c r="D16" s="13" t="s">
        <v>1129</v>
      </c>
      <c r="E16" s="13" t="s">
        <v>1137</v>
      </c>
      <c r="F16" s="14">
        <v>234.2</v>
      </c>
      <c r="G16" s="14">
        <f t="shared" ref="G16:G21" si="6">C16*F16</f>
        <v>2342</v>
      </c>
      <c r="H16" s="12">
        <v>2</v>
      </c>
      <c r="I16" s="23">
        <f t="shared" ref="I16:I19" si="7">F16*H16</f>
        <v>468.4</v>
      </c>
      <c r="J16" s="21">
        <f t="shared" ref="J16:J19" si="8">C16-H16</f>
        <v>8</v>
      </c>
      <c r="K16" s="35" t="s">
        <v>41</v>
      </c>
      <c r="L16" s="12">
        <v>2</v>
      </c>
      <c r="M16" s="36">
        <f t="shared" si="3"/>
        <v>6</v>
      </c>
    </row>
    <row r="17" ht="47.7" customHeight="1" spans="1:13">
      <c r="A17" s="12">
        <v>16</v>
      </c>
      <c r="B17" s="13" t="s">
        <v>1138</v>
      </c>
      <c r="C17" s="12" t="s">
        <v>280</v>
      </c>
      <c r="D17" s="13" t="s">
        <v>1129</v>
      </c>
      <c r="E17" s="13" t="s">
        <v>1130</v>
      </c>
      <c r="F17" s="14">
        <v>349</v>
      </c>
      <c r="G17" s="14">
        <f>I18*L18</f>
        <v>3670.5</v>
      </c>
      <c r="H17" s="12">
        <v>5</v>
      </c>
      <c r="I17" s="23">
        <f t="shared" ref="I17:I25" si="9">P18*N18</f>
        <v>0</v>
      </c>
      <c r="J17" s="21">
        <f t="shared" ref="J17:J25" si="10">L18-Q18</f>
        <v>5</v>
      </c>
      <c r="K17" s="35" t="s">
        <v>124</v>
      </c>
      <c r="L17" s="39"/>
      <c r="M17" s="36">
        <f t="shared" si="3"/>
        <v>5</v>
      </c>
    </row>
    <row r="18" ht="51" customHeight="1" spans="1:13">
      <c r="A18" s="12">
        <v>17</v>
      </c>
      <c r="B18" s="13" t="s">
        <v>1139</v>
      </c>
      <c r="C18" s="12" t="s">
        <v>280</v>
      </c>
      <c r="D18" s="13" t="s">
        <v>1129</v>
      </c>
      <c r="E18" s="13" t="s">
        <v>1130</v>
      </c>
      <c r="F18" s="14">
        <v>146.82</v>
      </c>
      <c r="G18" s="14">
        <f t="shared" si="6"/>
        <v>1468.2</v>
      </c>
      <c r="H18" s="12">
        <v>5</v>
      </c>
      <c r="I18" s="23">
        <f t="shared" si="7"/>
        <v>734.1</v>
      </c>
      <c r="J18" s="21">
        <f t="shared" si="8"/>
        <v>5</v>
      </c>
      <c r="K18" s="35" t="s">
        <v>41</v>
      </c>
      <c r="L18" s="12">
        <v>5</v>
      </c>
      <c r="M18" s="36">
        <f t="shared" si="3"/>
        <v>0</v>
      </c>
    </row>
    <row r="19" ht="72" customHeight="1" spans="1:13">
      <c r="A19" s="12">
        <v>18</v>
      </c>
      <c r="B19" s="13" t="s">
        <v>1140</v>
      </c>
      <c r="C19" s="12" t="s">
        <v>280</v>
      </c>
      <c r="D19" s="13" t="s">
        <v>1129</v>
      </c>
      <c r="E19" s="13" t="s">
        <v>1130</v>
      </c>
      <c r="F19" s="14">
        <v>385.44</v>
      </c>
      <c r="G19" s="14">
        <f t="shared" si="6"/>
        <v>3854.4</v>
      </c>
      <c r="H19" s="12">
        <v>2</v>
      </c>
      <c r="I19" s="23">
        <f t="shared" si="7"/>
        <v>770.88</v>
      </c>
      <c r="J19" s="21">
        <f t="shared" si="8"/>
        <v>8</v>
      </c>
      <c r="K19" s="35" t="s">
        <v>41</v>
      </c>
      <c r="L19" s="12">
        <v>2</v>
      </c>
      <c r="M19" s="36">
        <f t="shared" si="3"/>
        <v>6</v>
      </c>
    </row>
    <row r="20" ht="47.7" customHeight="1" spans="1:13">
      <c r="A20" s="27">
        <v>19</v>
      </c>
      <c r="B20" s="28" t="s">
        <v>1141</v>
      </c>
      <c r="C20" s="27" t="s">
        <v>280</v>
      </c>
      <c r="D20" s="28" t="s">
        <v>1129</v>
      </c>
      <c r="E20" s="28" t="s">
        <v>1130</v>
      </c>
      <c r="F20" s="29">
        <v>225.06</v>
      </c>
      <c r="G20" s="29">
        <f t="shared" si="6"/>
        <v>2250.6</v>
      </c>
      <c r="H20" s="27">
        <v>5</v>
      </c>
      <c r="I20" s="23">
        <f t="shared" si="9"/>
        <v>0</v>
      </c>
      <c r="J20" s="21">
        <f t="shared" si="10"/>
        <v>0</v>
      </c>
      <c r="K20" s="35" t="s">
        <v>32</v>
      </c>
      <c r="L20" s="39"/>
      <c r="M20" s="36">
        <f t="shared" si="3"/>
        <v>5</v>
      </c>
    </row>
    <row r="21" ht="60" customHeight="1" spans="1:13">
      <c r="A21" s="27">
        <v>20</v>
      </c>
      <c r="B21" s="28" t="s">
        <v>1142</v>
      </c>
      <c r="C21" s="27" t="s">
        <v>280</v>
      </c>
      <c r="D21" s="28" t="s">
        <v>1129</v>
      </c>
      <c r="E21" s="28" t="s">
        <v>1130</v>
      </c>
      <c r="F21" s="29">
        <v>294.4</v>
      </c>
      <c r="G21" s="29">
        <f t="shared" si="6"/>
        <v>2944</v>
      </c>
      <c r="H21" s="27">
        <v>5</v>
      </c>
      <c r="I21" s="23">
        <f t="shared" si="9"/>
        <v>0</v>
      </c>
      <c r="J21" s="21">
        <f t="shared" si="10"/>
        <v>0</v>
      </c>
      <c r="K21" s="35" t="s">
        <v>32</v>
      </c>
      <c r="L21" s="39"/>
      <c r="M21" s="36">
        <f t="shared" si="3"/>
        <v>5</v>
      </c>
    </row>
    <row r="22" ht="47.7" customHeight="1" spans="1:13">
      <c r="A22" s="12">
        <v>21</v>
      </c>
      <c r="B22" s="13" t="s">
        <v>1143</v>
      </c>
      <c r="C22" s="12" t="s">
        <v>280</v>
      </c>
      <c r="D22" s="13" t="s">
        <v>1129</v>
      </c>
      <c r="E22" s="13" t="s">
        <v>1130</v>
      </c>
      <c r="F22" s="14">
        <v>161.9</v>
      </c>
      <c r="G22" s="14">
        <f t="shared" ref="G22:G24" si="11">I23*L23</f>
        <v>0</v>
      </c>
      <c r="H22" s="12">
        <v>5</v>
      </c>
      <c r="I22" s="23">
        <f t="shared" si="9"/>
        <v>0</v>
      </c>
      <c r="J22" s="21">
        <f t="shared" si="10"/>
        <v>0</v>
      </c>
      <c r="K22" s="35" t="s">
        <v>124</v>
      </c>
      <c r="L22" s="39"/>
      <c r="M22" s="36">
        <f t="shared" si="3"/>
        <v>5</v>
      </c>
    </row>
    <row r="23" ht="47.7" customHeight="1" spans="1:13">
      <c r="A23" s="12">
        <v>22</v>
      </c>
      <c r="B23" s="13" t="s">
        <v>1144</v>
      </c>
      <c r="C23" s="12" t="s">
        <v>280</v>
      </c>
      <c r="D23" s="13" t="s">
        <v>1129</v>
      </c>
      <c r="E23" s="13" t="s">
        <v>1130</v>
      </c>
      <c r="F23" s="14">
        <v>161.9</v>
      </c>
      <c r="G23" s="14">
        <f t="shared" si="11"/>
        <v>0</v>
      </c>
      <c r="H23" s="12">
        <v>5</v>
      </c>
      <c r="I23" s="23">
        <f t="shared" si="9"/>
        <v>0</v>
      </c>
      <c r="J23" s="21">
        <f t="shared" si="10"/>
        <v>0</v>
      </c>
      <c r="K23" s="35" t="s">
        <v>124</v>
      </c>
      <c r="L23" s="39"/>
      <c r="M23" s="36">
        <f t="shared" si="3"/>
        <v>5</v>
      </c>
    </row>
    <row r="24" ht="51" customHeight="1" spans="1:13">
      <c r="A24" s="24">
        <v>23</v>
      </c>
      <c r="B24" s="25" t="s">
        <v>1276</v>
      </c>
      <c r="C24" s="24">
        <v>7</v>
      </c>
      <c r="D24" s="25" t="s">
        <v>1188</v>
      </c>
      <c r="E24" s="25" t="s">
        <v>1130</v>
      </c>
      <c r="F24" s="26">
        <v>77</v>
      </c>
      <c r="G24" s="23">
        <f t="shared" si="11"/>
        <v>0</v>
      </c>
      <c r="H24" s="24">
        <v>3</v>
      </c>
      <c r="I24" s="23">
        <f t="shared" si="9"/>
        <v>0</v>
      </c>
      <c r="J24" s="21">
        <f t="shared" si="10"/>
        <v>2</v>
      </c>
      <c r="K24" s="35" t="s">
        <v>32</v>
      </c>
      <c r="L24" s="39"/>
      <c r="M24" s="36">
        <f t="shared" si="3"/>
        <v>4</v>
      </c>
    </row>
    <row r="25" ht="51" customHeight="1" spans="1:13">
      <c r="A25" s="9">
        <v>24</v>
      </c>
      <c r="B25" s="10" t="s">
        <v>1277</v>
      </c>
      <c r="C25" s="9">
        <v>7</v>
      </c>
      <c r="D25" s="10" t="s">
        <v>1188</v>
      </c>
      <c r="E25" s="10" t="s">
        <v>1130</v>
      </c>
      <c r="F25" s="11">
        <v>101.5</v>
      </c>
      <c r="G25" s="11">
        <f t="shared" ref="G25:G30" si="12">C25*F25</f>
        <v>710.5</v>
      </c>
      <c r="H25" s="9">
        <v>3</v>
      </c>
      <c r="I25" s="23">
        <f t="shared" si="9"/>
        <v>0</v>
      </c>
      <c r="J25" s="21">
        <f t="shared" si="10"/>
        <v>5</v>
      </c>
      <c r="K25" s="35" t="s">
        <v>29</v>
      </c>
      <c r="L25" s="32">
        <v>2</v>
      </c>
      <c r="M25" s="36">
        <f t="shared" si="3"/>
        <v>2</v>
      </c>
    </row>
    <row r="26" ht="47.7" customHeight="1" spans="1:13">
      <c r="A26" s="12">
        <v>25</v>
      </c>
      <c r="B26" s="13" t="s">
        <v>1145</v>
      </c>
      <c r="C26" s="12" t="s">
        <v>280</v>
      </c>
      <c r="D26" s="13" t="s">
        <v>1129</v>
      </c>
      <c r="E26" s="13" t="s">
        <v>1130</v>
      </c>
      <c r="F26" s="14">
        <v>38.54</v>
      </c>
      <c r="G26" s="14">
        <f t="shared" si="12"/>
        <v>385.4</v>
      </c>
      <c r="H26" s="12">
        <v>5</v>
      </c>
      <c r="I26" s="23">
        <f>F26*H26</f>
        <v>192.7</v>
      </c>
      <c r="J26" s="21">
        <f>C26-H26</f>
        <v>5</v>
      </c>
      <c r="K26" s="35" t="s">
        <v>41</v>
      </c>
      <c r="L26" s="12">
        <v>5</v>
      </c>
      <c r="M26" s="36">
        <f t="shared" si="3"/>
        <v>0</v>
      </c>
    </row>
    <row r="27" ht="47.7" customHeight="1" spans="1:13">
      <c r="A27" s="21">
        <v>26</v>
      </c>
      <c r="B27" s="22" t="s">
        <v>1278</v>
      </c>
      <c r="C27" s="21" t="s">
        <v>280</v>
      </c>
      <c r="D27" s="22" t="s">
        <v>1129</v>
      </c>
      <c r="E27" s="22" t="s">
        <v>1130</v>
      </c>
      <c r="F27" s="23">
        <v>548.8</v>
      </c>
      <c r="G27" s="23">
        <f t="shared" ref="G27:G29" si="13">I28*L28</f>
        <v>0</v>
      </c>
      <c r="H27" s="21">
        <v>0</v>
      </c>
      <c r="I27" s="23">
        <f t="shared" ref="I27:I29" si="14">P28*N28</f>
        <v>0</v>
      </c>
      <c r="J27" s="21">
        <f t="shared" ref="J27:J29" si="15">L28-Q28</f>
        <v>0</v>
      </c>
      <c r="K27" s="35" t="s">
        <v>32</v>
      </c>
      <c r="L27" s="32">
        <v>5</v>
      </c>
      <c r="M27" s="36">
        <f t="shared" si="3"/>
        <v>5</v>
      </c>
    </row>
    <row r="28" ht="47.7" customHeight="1" spans="1:13">
      <c r="A28" s="24">
        <v>27</v>
      </c>
      <c r="B28" s="25" t="s">
        <v>1279</v>
      </c>
      <c r="C28" s="24" t="s">
        <v>280</v>
      </c>
      <c r="D28" s="25" t="s">
        <v>1129</v>
      </c>
      <c r="E28" s="25" t="s">
        <v>1130</v>
      </c>
      <c r="F28" s="26">
        <v>64.8</v>
      </c>
      <c r="G28" s="23">
        <f t="shared" si="13"/>
        <v>0</v>
      </c>
      <c r="H28" s="24">
        <v>5</v>
      </c>
      <c r="I28" s="23">
        <f t="shared" si="14"/>
        <v>0</v>
      </c>
      <c r="J28" s="21">
        <f t="shared" si="15"/>
        <v>3</v>
      </c>
      <c r="K28" s="35" t="s">
        <v>32</v>
      </c>
      <c r="L28" s="39"/>
      <c r="M28" s="36">
        <f t="shared" si="3"/>
        <v>5</v>
      </c>
    </row>
    <row r="29" ht="47.7" customHeight="1" spans="1:13">
      <c r="A29" s="24">
        <v>28</v>
      </c>
      <c r="B29" s="25" t="s">
        <v>1280</v>
      </c>
      <c r="C29" s="24" t="s">
        <v>280</v>
      </c>
      <c r="D29" s="25" t="s">
        <v>1129</v>
      </c>
      <c r="E29" s="25" t="s">
        <v>1130</v>
      </c>
      <c r="F29" s="26">
        <v>208</v>
      </c>
      <c r="G29" s="23">
        <f t="shared" si="13"/>
        <v>1032.72</v>
      </c>
      <c r="H29" s="24">
        <v>2</v>
      </c>
      <c r="I29" s="23">
        <f t="shared" si="14"/>
        <v>0</v>
      </c>
      <c r="J29" s="21">
        <f t="shared" si="15"/>
        <v>2</v>
      </c>
      <c r="K29" s="35" t="s">
        <v>32</v>
      </c>
      <c r="L29" s="32">
        <v>3</v>
      </c>
      <c r="M29" s="36">
        <f t="shared" si="3"/>
        <v>5</v>
      </c>
    </row>
    <row r="30" ht="47.7" customHeight="1" spans="1:13">
      <c r="A30" s="12">
        <v>29</v>
      </c>
      <c r="B30" s="13" t="s">
        <v>1146</v>
      </c>
      <c r="C30" s="12" t="s">
        <v>280</v>
      </c>
      <c r="D30" s="13" t="s">
        <v>1129</v>
      </c>
      <c r="E30" s="13" t="s">
        <v>1137</v>
      </c>
      <c r="F30" s="14">
        <v>258.18</v>
      </c>
      <c r="G30" s="14">
        <f t="shared" si="12"/>
        <v>2581.8</v>
      </c>
      <c r="H30" s="12">
        <v>2</v>
      </c>
      <c r="I30" s="23">
        <f>F30*H30</f>
        <v>516.36</v>
      </c>
      <c r="J30" s="21">
        <f>C30-H30</f>
        <v>8</v>
      </c>
      <c r="K30" s="35" t="s">
        <v>41</v>
      </c>
      <c r="L30" s="12">
        <v>2</v>
      </c>
      <c r="M30" s="36">
        <f t="shared" si="3"/>
        <v>6</v>
      </c>
    </row>
    <row r="31" ht="47.7" customHeight="1" spans="1:13">
      <c r="A31" s="24">
        <v>30</v>
      </c>
      <c r="B31" s="25" t="s">
        <v>1281</v>
      </c>
      <c r="C31" s="24" t="s">
        <v>280</v>
      </c>
      <c r="D31" s="25" t="s">
        <v>1129</v>
      </c>
      <c r="E31" s="25" t="s">
        <v>1130</v>
      </c>
      <c r="F31" s="26">
        <v>53</v>
      </c>
      <c r="G31" s="23">
        <f t="shared" ref="G31:G38" si="16">I32*L32</f>
        <v>0</v>
      </c>
      <c r="H31" s="24">
        <v>5</v>
      </c>
      <c r="I31" s="23">
        <f t="shared" ref="I31:I38" si="17">P32*N32</f>
        <v>0</v>
      </c>
      <c r="J31" s="21">
        <f t="shared" ref="J31:J38" si="18">L32-Q32</f>
        <v>2</v>
      </c>
      <c r="K31" s="35" t="s">
        <v>32</v>
      </c>
      <c r="L31" s="32">
        <v>2</v>
      </c>
      <c r="M31" s="36">
        <f t="shared" si="3"/>
        <v>3</v>
      </c>
    </row>
    <row r="32" ht="47.7" customHeight="1" spans="1:13">
      <c r="A32" s="9">
        <v>31</v>
      </c>
      <c r="B32" s="10" t="s">
        <v>1282</v>
      </c>
      <c r="C32" s="9" t="s">
        <v>280</v>
      </c>
      <c r="D32" s="10" t="s">
        <v>1129</v>
      </c>
      <c r="E32" s="10" t="s">
        <v>1130</v>
      </c>
      <c r="F32" s="11">
        <v>43.4</v>
      </c>
      <c r="G32" s="11">
        <f>C32*F32</f>
        <v>434</v>
      </c>
      <c r="H32" s="9">
        <v>5</v>
      </c>
      <c r="I32" s="23">
        <f t="shared" si="17"/>
        <v>0</v>
      </c>
      <c r="J32" s="21">
        <f t="shared" si="18"/>
        <v>5</v>
      </c>
      <c r="K32" s="35" t="s">
        <v>29</v>
      </c>
      <c r="L32" s="32">
        <v>2</v>
      </c>
      <c r="M32" s="36">
        <f t="shared" si="3"/>
        <v>3</v>
      </c>
    </row>
    <row r="33" ht="63.75" customHeight="1" spans="1:13">
      <c r="A33" s="18">
        <v>32</v>
      </c>
      <c r="B33" s="19" t="s">
        <v>1147</v>
      </c>
      <c r="C33" s="18" t="s">
        <v>280</v>
      </c>
      <c r="D33" s="19" t="s">
        <v>1129</v>
      </c>
      <c r="E33" s="19" t="s">
        <v>1130</v>
      </c>
      <c r="F33" s="20">
        <v>82.28</v>
      </c>
      <c r="G33" s="20">
        <f t="shared" si="16"/>
        <v>0</v>
      </c>
      <c r="H33" s="18">
        <v>5</v>
      </c>
      <c r="I33" s="23">
        <f t="shared" si="17"/>
        <v>0</v>
      </c>
      <c r="J33" s="21">
        <f t="shared" si="18"/>
        <v>5</v>
      </c>
      <c r="K33" s="35" t="s">
        <v>29</v>
      </c>
      <c r="L33" s="32">
        <v>5</v>
      </c>
      <c r="M33" s="36">
        <f t="shared" si="3"/>
        <v>0</v>
      </c>
    </row>
    <row r="34" ht="63.75" customHeight="1" spans="1:13">
      <c r="A34" s="18">
        <v>33</v>
      </c>
      <c r="B34" s="19" t="s">
        <v>1148</v>
      </c>
      <c r="C34" s="18" t="s">
        <v>280</v>
      </c>
      <c r="D34" s="19" t="s">
        <v>1129</v>
      </c>
      <c r="E34" s="19" t="s">
        <v>1130</v>
      </c>
      <c r="F34" s="20">
        <v>67.32</v>
      </c>
      <c r="G34" s="20">
        <f t="shared" si="16"/>
        <v>0</v>
      </c>
      <c r="H34" s="18">
        <v>5</v>
      </c>
      <c r="I34" s="23">
        <f t="shared" si="17"/>
        <v>0</v>
      </c>
      <c r="J34" s="21">
        <f t="shared" si="18"/>
        <v>5</v>
      </c>
      <c r="K34" s="35" t="s">
        <v>29</v>
      </c>
      <c r="L34" s="32">
        <v>5</v>
      </c>
      <c r="M34" s="36">
        <f t="shared" si="3"/>
        <v>0</v>
      </c>
    </row>
    <row r="35" ht="47.7" customHeight="1" spans="1:13">
      <c r="A35" s="21">
        <v>34</v>
      </c>
      <c r="B35" s="22" t="s">
        <v>1283</v>
      </c>
      <c r="C35" s="21" t="s">
        <v>280</v>
      </c>
      <c r="D35" s="22" t="s">
        <v>1129</v>
      </c>
      <c r="E35" s="22" t="s">
        <v>1130</v>
      </c>
      <c r="F35" s="23">
        <v>749.67</v>
      </c>
      <c r="G35" s="23">
        <f t="shared" si="16"/>
        <v>0</v>
      </c>
      <c r="H35" s="21">
        <v>0</v>
      </c>
      <c r="I35" s="23">
        <f t="shared" si="17"/>
        <v>0</v>
      </c>
      <c r="J35" s="21">
        <f t="shared" si="18"/>
        <v>2</v>
      </c>
      <c r="K35" s="35" t="s">
        <v>32</v>
      </c>
      <c r="L35" s="32">
        <v>5</v>
      </c>
      <c r="M35" s="36">
        <f t="shared" si="3"/>
        <v>5</v>
      </c>
    </row>
    <row r="36" ht="51" customHeight="1" spans="1:13">
      <c r="A36" s="9">
        <v>35</v>
      </c>
      <c r="B36" s="10" t="s">
        <v>1284</v>
      </c>
      <c r="C36" s="9" t="s">
        <v>280</v>
      </c>
      <c r="D36" s="10" t="s">
        <v>1129</v>
      </c>
      <c r="E36" s="10" t="s">
        <v>1130</v>
      </c>
      <c r="F36" s="11">
        <v>64.6</v>
      </c>
      <c r="G36" s="11">
        <f t="shared" si="16"/>
        <v>0</v>
      </c>
      <c r="H36" s="9">
        <v>5</v>
      </c>
      <c r="I36" s="23">
        <f t="shared" si="17"/>
        <v>0</v>
      </c>
      <c r="J36" s="21">
        <f t="shared" si="18"/>
        <v>0</v>
      </c>
      <c r="K36" s="35" t="s">
        <v>29</v>
      </c>
      <c r="L36" s="32">
        <v>2</v>
      </c>
      <c r="M36" s="36">
        <f t="shared" si="3"/>
        <v>3</v>
      </c>
    </row>
    <row r="37" ht="51" customHeight="1" spans="1:13">
      <c r="A37" s="27">
        <v>36</v>
      </c>
      <c r="B37" s="28" t="s">
        <v>1149</v>
      </c>
      <c r="C37" s="27" t="s">
        <v>280</v>
      </c>
      <c r="D37" s="28" t="s">
        <v>1129</v>
      </c>
      <c r="E37" s="28" t="s">
        <v>1130</v>
      </c>
      <c r="F37" s="29">
        <v>185.06</v>
      </c>
      <c r="G37" s="29">
        <f t="shared" si="16"/>
        <v>0</v>
      </c>
      <c r="H37" s="27">
        <v>5</v>
      </c>
      <c r="I37" s="23">
        <f t="shared" si="17"/>
        <v>0</v>
      </c>
      <c r="J37" s="21">
        <f t="shared" si="18"/>
        <v>0</v>
      </c>
      <c r="K37" s="35" t="s">
        <v>32</v>
      </c>
      <c r="L37" s="39"/>
      <c r="M37" s="36">
        <f t="shared" si="3"/>
        <v>5</v>
      </c>
    </row>
    <row r="38" ht="47.7" customHeight="1" spans="1:13">
      <c r="A38" s="27">
        <v>37</v>
      </c>
      <c r="B38" s="28" t="s">
        <v>1150</v>
      </c>
      <c r="C38" s="27" t="s">
        <v>280</v>
      </c>
      <c r="D38" s="28" t="s">
        <v>1129</v>
      </c>
      <c r="E38" s="28" t="s">
        <v>1130</v>
      </c>
      <c r="F38" s="29">
        <v>141.06</v>
      </c>
      <c r="G38" s="29">
        <f t="shared" si="16"/>
        <v>0</v>
      </c>
      <c r="H38" s="27">
        <v>5</v>
      </c>
      <c r="I38" s="23">
        <f t="shared" si="17"/>
        <v>0</v>
      </c>
      <c r="J38" s="21">
        <f t="shared" si="18"/>
        <v>0</v>
      </c>
      <c r="K38" s="35" t="s">
        <v>32</v>
      </c>
      <c r="L38" s="39"/>
      <c r="M38" s="36">
        <f t="shared" si="3"/>
        <v>5</v>
      </c>
    </row>
    <row r="39" ht="51" customHeight="1" spans="1:13">
      <c r="A39" s="12">
        <v>38</v>
      </c>
      <c r="B39" s="13" t="s">
        <v>1151</v>
      </c>
      <c r="C39" s="12" t="s">
        <v>280</v>
      </c>
      <c r="D39" s="13" t="s">
        <v>1129</v>
      </c>
      <c r="E39" s="13" t="s">
        <v>1130</v>
      </c>
      <c r="F39" s="14">
        <v>183.54</v>
      </c>
      <c r="G39" s="14">
        <f>C39*F39</f>
        <v>1835.4</v>
      </c>
      <c r="H39" s="12">
        <v>3</v>
      </c>
      <c r="I39" s="23">
        <f>F39*H39</f>
        <v>550.62</v>
      </c>
      <c r="J39" s="21">
        <f>C39-H39</f>
        <v>7</v>
      </c>
      <c r="K39" s="35" t="s">
        <v>41</v>
      </c>
      <c r="L39" s="39"/>
      <c r="M39" s="36">
        <f t="shared" si="3"/>
        <v>7</v>
      </c>
    </row>
    <row r="40" ht="47.7" customHeight="1" spans="1:13">
      <c r="A40" s="12">
        <v>39</v>
      </c>
      <c r="B40" s="13" t="s">
        <v>1152</v>
      </c>
      <c r="C40" s="12" t="s">
        <v>280</v>
      </c>
      <c r="D40" s="13" t="s">
        <v>1129</v>
      </c>
      <c r="E40" s="13" t="s">
        <v>1130</v>
      </c>
      <c r="F40" s="14">
        <v>298.81</v>
      </c>
      <c r="G40" s="14">
        <f>C40*F40</f>
        <v>2988.1</v>
      </c>
      <c r="H40" s="12">
        <v>2</v>
      </c>
      <c r="I40" s="23">
        <f>F40*H40</f>
        <v>597.62</v>
      </c>
      <c r="J40" s="21">
        <f>C40-H40</f>
        <v>8</v>
      </c>
      <c r="K40" s="35" t="s">
        <v>41</v>
      </c>
      <c r="L40" s="39"/>
      <c r="M40" s="36">
        <f t="shared" si="3"/>
        <v>8</v>
      </c>
    </row>
    <row r="41" ht="67.05" customHeight="1" spans="1:13">
      <c r="A41" s="27">
        <v>40</v>
      </c>
      <c r="B41" s="28" t="s">
        <v>1153</v>
      </c>
      <c r="C41" s="27" t="s">
        <v>280</v>
      </c>
      <c r="D41" s="28" t="s">
        <v>1129</v>
      </c>
      <c r="E41" s="28" t="s">
        <v>1130</v>
      </c>
      <c r="F41" s="29">
        <v>61.83</v>
      </c>
      <c r="G41" s="29">
        <f t="shared" ref="G41:G53" si="19">I42*L42</f>
        <v>0</v>
      </c>
      <c r="H41" s="27">
        <v>5</v>
      </c>
      <c r="I41" s="23">
        <f t="shared" ref="I41:I53" si="20">P42*N42</f>
        <v>0</v>
      </c>
      <c r="J41" s="21">
        <f t="shared" ref="J41:J53" si="21">L42-Q42</f>
        <v>2</v>
      </c>
      <c r="K41" s="35" t="s">
        <v>32</v>
      </c>
      <c r="L41" s="32">
        <v>2</v>
      </c>
      <c r="M41" s="36">
        <f t="shared" si="3"/>
        <v>3</v>
      </c>
    </row>
    <row r="42" ht="47.7" customHeight="1" spans="1:13">
      <c r="A42" s="27">
        <v>41</v>
      </c>
      <c r="B42" s="28" t="s">
        <v>1154</v>
      </c>
      <c r="C42" s="27" t="s">
        <v>280</v>
      </c>
      <c r="D42" s="28" t="s">
        <v>1129</v>
      </c>
      <c r="E42" s="28" t="s">
        <v>1130</v>
      </c>
      <c r="F42" s="29">
        <v>191.62</v>
      </c>
      <c r="G42" s="29">
        <f t="shared" si="19"/>
        <v>0</v>
      </c>
      <c r="H42" s="27">
        <v>5</v>
      </c>
      <c r="I42" s="23">
        <f t="shared" si="20"/>
        <v>0</v>
      </c>
      <c r="J42" s="21">
        <f t="shared" si="21"/>
        <v>0</v>
      </c>
      <c r="K42" s="35" t="s">
        <v>32</v>
      </c>
      <c r="L42" s="32">
        <v>2</v>
      </c>
      <c r="M42" s="36">
        <f t="shared" si="3"/>
        <v>3</v>
      </c>
    </row>
    <row r="43" ht="47.7" customHeight="1" spans="1:13">
      <c r="A43" s="27">
        <v>42</v>
      </c>
      <c r="B43" s="28" t="s">
        <v>1155</v>
      </c>
      <c r="C43" s="27" t="s">
        <v>280</v>
      </c>
      <c r="D43" s="28" t="s">
        <v>1129</v>
      </c>
      <c r="E43" s="28" t="s">
        <v>1137</v>
      </c>
      <c r="F43" s="29">
        <v>614.11</v>
      </c>
      <c r="G43" s="29">
        <f t="shared" si="19"/>
        <v>0</v>
      </c>
      <c r="H43" s="27">
        <v>3</v>
      </c>
      <c r="I43" s="23">
        <f t="shared" si="20"/>
        <v>0</v>
      </c>
      <c r="J43" s="21">
        <f t="shared" si="21"/>
        <v>5</v>
      </c>
      <c r="K43" s="35" t="s">
        <v>32</v>
      </c>
      <c r="L43" s="39"/>
      <c r="M43" s="36">
        <f t="shared" si="3"/>
        <v>7</v>
      </c>
    </row>
    <row r="44" ht="47.7" customHeight="1" spans="1:13">
      <c r="A44" s="9">
        <v>43</v>
      </c>
      <c r="B44" s="10" t="s">
        <v>1285</v>
      </c>
      <c r="C44" s="9" t="s">
        <v>280</v>
      </c>
      <c r="D44" s="10" t="s">
        <v>1129</v>
      </c>
      <c r="E44" s="10" t="s">
        <v>1130</v>
      </c>
      <c r="F44" s="11">
        <v>88.5</v>
      </c>
      <c r="G44" s="11">
        <f t="shared" si="19"/>
        <v>0</v>
      </c>
      <c r="H44" s="9">
        <v>5</v>
      </c>
      <c r="I44" s="23">
        <f t="shared" si="20"/>
        <v>0</v>
      </c>
      <c r="J44" s="21">
        <f t="shared" si="21"/>
        <v>2</v>
      </c>
      <c r="K44" s="35" t="s">
        <v>29</v>
      </c>
      <c r="L44" s="32">
        <v>5</v>
      </c>
      <c r="M44" s="36">
        <f t="shared" si="3"/>
        <v>0</v>
      </c>
    </row>
    <row r="45" ht="58.95" customHeight="1" spans="1:13">
      <c r="A45" s="24">
        <v>44</v>
      </c>
      <c r="B45" s="25" t="s">
        <v>1286</v>
      </c>
      <c r="C45" s="24" t="s">
        <v>280</v>
      </c>
      <c r="D45" s="25" t="s">
        <v>1129</v>
      </c>
      <c r="E45" s="25" t="s">
        <v>1130</v>
      </c>
      <c r="F45" s="26">
        <v>110.87</v>
      </c>
      <c r="G45" s="23">
        <f t="shared" si="19"/>
        <v>0</v>
      </c>
      <c r="H45" s="24">
        <v>5</v>
      </c>
      <c r="I45" s="23">
        <f t="shared" si="20"/>
        <v>0</v>
      </c>
      <c r="J45" s="21">
        <f t="shared" si="21"/>
        <v>5</v>
      </c>
      <c r="K45" s="35" t="s">
        <v>32</v>
      </c>
      <c r="L45" s="32">
        <v>2</v>
      </c>
      <c r="M45" s="36">
        <f t="shared" si="3"/>
        <v>3</v>
      </c>
    </row>
    <row r="46" ht="63.75" customHeight="1" spans="1:13">
      <c r="A46" s="9">
        <v>45</v>
      </c>
      <c r="B46" s="10" t="s">
        <v>1287</v>
      </c>
      <c r="C46" s="9" t="s">
        <v>280</v>
      </c>
      <c r="D46" s="10" t="s">
        <v>1129</v>
      </c>
      <c r="E46" s="10" t="s">
        <v>1130</v>
      </c>
      <c r="F46" s="11">
        <v>75.6</v>
      </c>
      <c r="G46" s="11">
        <f t="shared" si="19"/>
        <v>0</v>
      </c>
      <c r="H46" s="9">
        <v>5</v>
      </c>
      <c r="I46" s="23">
        <f t="shared" si="20"/>
        <v>0</v>
      </c>
      <c r="J46" s="21">
        <f t="shared" si="21"/>
        <v>0</v>
      </c>
      <c r="K46" s="35" t="s">
        <v>29</v>
      </c>
      <c r="L46" s="32">
        <v>5</v>
      </c>
      <c r="M46" s="36">
        <f t="shared" si="3"/>
        <v>0</v>
      </c>
    </row>
    <row r="47" ht="47.7" customHeight="1" spans="1:13">
      <c r="A47" s="9">
        <v>46</v>
      </c>
      <c r="B47" s="10" t="s">
        <v>1288</v>
      </c>
      <c r="C47" s="21" t="s">
        <v>280</v>
      </c>
      <c r="D47" s="22" t="s">
        <v>1129</v>
      </c>
      <c r="E47" s="22" t="s">
        <v>1137</v>
      </c>
      <c r="F47" s="23">
        <v>841.41</v>
      </c>
      <c r="G47" s="23">
        <f t="shared" si="19"/>
        <v>0</v>
      </c>
      <c r="H47" s="21">
        <v>3</v>
      </c>
      <c r="I47" s="23">
        <f t="shared" si="20"/>
        <v>0</v>
      </c>
      <c r="J47" s="21">
        <f t="shared" si="21"/>
        <v>5</v>
      </c>
      <c r="K47" s="35" t="s">
        <v>34</v>
      </c>
      <c r="L47" s="39"/>
      <c r="M47" s="36">
        <f t="shared" si="3"/>
        <v>7</v>
      </c>
    </row>
    <row r="48" ht="47.7" customHeight="1" spans="1:13">
      <c r="A48" s="27">
        <v>47</v>
      </c>
      <c r="B48" s="28" t="s">
        <v>1156</v>
      </c>
      <c r="C48" s="27" t="s">
        <v>280</v>
      </c>
      <c r="D48" s="28" t="s">
        <v>1129</v>
      </c>
      <c r="E48" s="28" t="s">
        <v>1137</v>
      </c>
      <c r="F48" s="29">
        <v>389.6</v>
      </c>
      <c r="G48" s="29">
        <f t="shared" si="19"/>
        <v>0</v>
      </c>
      <c r="H48" s="27">
        <v>5</v>
      </c>
      <c r="I48" s="23">
        <f t="shared" si="20"/>
        <v>0</v>
      </c>
      <c r="J48" s="21">
        <f t="shared" si="21"/>
        <v>0</v>
      </c>
      <c r="K48" s="35" t="s">
        <v>32</v>
      </c>
      <c r="L48" s="32">
        <v>5</v>
      </c>
      <c r="M48" s="36">
        <f t="shared" si="3"/>
        <v>0</v>
      </c>
    </row>
    <row r="49" ht="47.7" customHeight="1" spans="1:13">
      <c r="A49" s="24">
        <v>48</v>
      </c>
      <c r="B49" s="25" t="s">
        <v>1289</v>
      </c>
      <c r="C49" s="24" t="s">
        <v>280</v>
      </c>
      <c r="D49" s="25" t="s">
        <v>1129</v>
      </c>
      <c r="E49" s="25" t="s">
        <v>1130</v>
      </c>
      <c r="F49" s="26">
        <v>533.33</v>
      </c>
      <c r="G49" s="23">
        <f t="shared" si="19"/>
        <v>0</v>
      </c>
      <c r="H49" s="24">
        <v>3</v>
      </c>
      <c r="I49" s="23">
        <f t="shared" si="20"/>
        <v>0</v>
      </c>
      <c r="J49" s="21">
        <f t="shared" si="21"/>
        <v>0</v>
      </c>
      <c r="K49" s="35" t="s">
        <v>32</v>
      </c>
      <c r="L49" s="39"/>
      <c r="M49" s="36">
        <f t="shared" si="3"/>
        <v>7</v>
      </c>
    </row>
    <row r="50" ht="47.7" customHeight="1" spans="1:13">
      <c r="A50" s="9">
        <v>49</v>
      </c>
      <c r="B50" s="10" t="s">
        <v>1290</v>
      </c>
      <c r="C50" s="21" t="s">
        <v>280</v>
      </c>
      <c r="D50" s="22" t="s">
        <v>1129</v>
      </c>
      <c r="E50" s="22" t="s">
        <v>1130</v>
      </c>
      <c r="F50" s="11">
        <v>82.8</v>
      </c>
      <c r="G50" s="11">
        <f t="shared" si="19"/>
        <v>0</v>
      </c>
      <c r="H50" s="9">
        <v>5</v>
      </c>
      <c r="I50" s="23">
        <f t="shared" si="20"/>
        <v>0</v>
      </c>
      <c r="J50" s="21">
        <f t="shared" si="21"/>
        <v>0</v>
      </c>
      <c r="K50" s="35" t="s">
        <v>124</v>
      </c>
      <c r="L50" s="39"/>
      <c r="M50" s="36">
        <f t="shared" si="3"/>
        <v>5</v>
      </c>
    </row>
    <row r="51" ht="47.7" customHeight="1" spans="1:13">
      <c r="A51" s="12">
        <v>50</v>
      </c>
      <c r="B51" s="13" t="s">
        <v>1157</v>
      </c>
      <c r="C51" s="12" t="s">
        <v>280</v>
      </c>
      <c r="D51" s="13" t="s">
        <v>1129</v>
      </c>
      <c r="E51" s="13" t="s">
        <v>1130</v>
      </c>
      <c r="F51" s="14">
        <v>89</v>
      </c>
      <c r="G51" s="14">
        <f t="shared" si="19"/>
        <v>0</v>
      </c>
      <c r="H51" s="12">
        <v>5</v>
      </c>
      <c r="I51" s="23">
        <f t="shared" si="20"/>
        <v>0</v>
      </c>
      <c r="J51" s="21">
        <f t="shared" si="21"/>
        <v>0</v>
      </c>
      <c r="K51" s="35" t="s">
        <v>124</v>
      </c>
      <c r="L51" s="39"/>
      <c r="M51" s="36">
        <f t="shared" si="3"/>
        <v>5</v>
      </c>
    </row>
    <row r="52" ht="47.7" customHeight="1" spans="1:13">
      <c r="A52" s="27">
        <v>51</v>
      </c>
      <c r="B52" s="28" t="s">
        <v>1158</v>
      </c>
      <c r="C52" s="27" t="s">
        <v>280</v>
      </c>
      <c r="D52" s="28" t="s">
        <v>1129</v>
      </c>
      <c r="E52" s="28" t="s">
        <v>1130</v>
      </c>
      <c r="F52" s="29">
        <v>294.93</v>
      </c>
      <c r="G52" s="29">
        <f t="shared" si="19"/>
        <v>0</v>
      </c>
      <c r="H52" s="27">
        <v>3</v>
      </c>
      <c r="I52" s="23">
        <f t="shared" si="20"/>
        <v>0</v>
      </c>
      <c r="J52" s="21">
        <f t="shared" si="21"/>
        <v>2</v>
      </c>
      <c r="K52" s="35" t="s">
        <v>32</v>
      </c>
      <c r="L52" s="39"/>
      <c r="M52" s="36">
        <f t="shared" si="3"/>
        <v>7</v>
      </c>
    </row>
    <row r="53" ht="63.75" customHeight="1" spans="1:13">
      <c r="A53" s="18">
        <v>52</v>
      </c>
      <c r="B53" s="19" t="s">
        <v>1159</v>
      </c>
      <c r="C53" s="18" t="s">
        <v>280</v>
      </c>
      <c r="D53" s="19" t="s">
        <v>1129</v>
      </c>
      <c r="E53" s="19" t="s">
        <v>1130</v>
      </c>
      <c r="F53" s="20">
        <v>67.65</v>
      </c>
      <c r="G53" s="20">
        <f t="shared" si="19"/>
        <v>350.25</v>
      </c>
      <c r="H53" s="18">
        <v>5</v>
      </c>
      <c r="I53" s="23">
        <f t="shared" si="20"/>
        <v>0</v>
      </c>
      <c r="J53" s="21">
        <f t="shared" si="21"/>
        <v>5</v>
      </c>
      <c r="K53" s="35" t="s">
        <v>29</v>
      </c>
      <c r="L53" s="32">
        <v>2</v>
      </c>
      <c r="M53" s="36">
        <f t="shared" si="3"/>
        <v>3</v>
      </c>
    </row>
    <row r="54" ht="51" customHeight="1" spans="1:13">
      <c r="A54" s="12">
        <v>53</v>
      </c>
      <c r="B54" s="13" t="s">
        <v>1160</v>
      </c>
      <c r="C54" s="12" t="s">
        <v>280</v>
      </c>
      <c r="D54" s="13" t="s">
        <v>1129</v>
      </c>
      <c r="E54" s="13" t="s">
        <v>1130</v>
      </c>
      <c r="F54" s="14">
        <v>14.01</v>
      </c>
      <c r="G54" s="14">
        <f>C54*F54</f>
        <v>140.1</v>
      </c>
      <c r="H54" s="12">
        <v>5</v>
      </c>
      <c r="I54" s="23">
        <f>F54*H54</f>
        <v>70.05</v>
      </c>
      <c r="J54" s="21">
        <f>C54-H54</f>
        <v>5</v>
      </c>
      <c r="K54" s="35" t="s">
        <v>41</v>
      </c>
      <c r="L54" s="12">
        <v>5</v>
      </c>
      <c r="M54" s="36">
        <f t="shared" si="3"/>
        <v>0</v>
      </c>
    </row>
    <row r="55" ht="47.7" customHeight="1" spans="1:13">
      <c r="A55" s="15">
        <v>54</v>
      </c>
      <c r="B55" s="16" t="s">
        <v>1161</v>
      </c>
      <c r="C55" s="15" t="s">
        <v>280</v>
      </c>
      <c r="D55" s="16" t="s">
        <v>1129</v>
      </c>
      <c r="E55" s="16" t="s">
        <v>1130</v>
      </c>
      <c r="F55" s="17">
        <v>293.65</v>
      </c>
      <c r="G55" s="17">
        <f t="shared" ref="G55:G59" si="22">I56*L56</f>
        <v>0</v>
      </c>
      <c r="H55" s="15">
        <v>3</v>
      </c>
      <c r="I55" s="23">
        <f t="shared" ref="I55:I59" si="23">P56*N56</f>
        <v>0</v>
      </c>
      <c r="J55" s="21">
        <f t="shared" ref="J55:J59" si="24">L56-Q56</f>
        <v>0</v>
      </c>
      <c r="K55" s="35" t="s">
        <v>34</v>
      </c>
      <c r="L55" s="39"/>
      <c r="M55" s="36">
        <f t="shared" si="3"/>
        <v>7</v>
      </c>
    </row>
    <row r="56" ht="47.7" customHeight="1" spans="1:13">
      <c r="A56" s="24">
        <v>55</v>
      </c>
      <c r="B56" s="25" t="s">
        <v>1291</v>
      </c>
      <c r="C56" s="24" t="s">
        <v>280</v>
      </c>
      <c r="D56" s="25" t="s">
        <v>1129</v>
      </c>
      <c r="E56" s="25" t="s">
        <v>1130</v>
      </c>
      <c r="F56" s="26">
        <v>179</v>
      </c>
      <c r="G56" s="26">
        <f t="shared" si="22"/>
        <v>0</v>
      </c>
      <c r="H56" s="24">
        <v>2</v>
      </c>
      <c r="I56" s="23">
        <f t="shared" si="23"/>
        <v>0</v>
      </c>
      <c r="J56" s="21">
        <f t="shared" si="24"/>
        <v>2</v>
      </c>
      <c r="K56" s="35" t="s">
        <v>32</v>
      </c>
      <c r="L56" s="39"/>
      <c r="M56" s="36">
        <f t="shared" si="3"/>
        <v>8</v>
      </c>
    </row>
    <row r="57" ht="51" customHeight="1" spans="1:13">
      <c r="A57" s="12">
        <v>56</v>
      </c>
      <c r="B57" s="13" t="s">
        <v>1162</v>
      </c>
      <c r="C57" s="12">
        <v>3</v>
      </c>
      <c r="D57" s="13" t="s">
        <v>1163</v>
      </c>
      <c r="E57" s="13" t="s">
        <v>1130</v>
      </c>
      <c r="F57" s="14">
        <v>656.56</v>
      </c>
      <c r="G57" s="14">
        <f>C57*F57</f>
        <v>1969.68</v>
      </c>
      <c r="H57" s="12">
        <v>0</v>
      </c>
      <c r="I57" s="23">
        <f>F57*H57</f>
        <v>0</v>
      </c>
      <c r="J57" s="21">
        <f>C57-H57</f>
        <v>3</v>
      </c>
      <c r="K57" s="35" t="s">
        <v>41</v>
      </c>
      <c r="L57" s="12">
        <v>2</v>
      </c>
      <c r="M57" s="36">
        <f t="shared" si="3"/>
        <v>1</v>
      </c>
    </row>
    <row r="58" ht="51" customHeight="1" spans="1:13">
      <c r="A58" s="24">
        <v>57</v>
      </c>
      <c r="B58" s="25" t="s">
        <v>1292</v>
      </c>
      <c r="C58" s="24" t="s">
        <v>280</v>
      </c>
      <c r="D58" s="25" t="s">
        <v>1129</v>
      </c>
      <c r="E58" s="25" t="s">
        <v>1130</v>
      </c>
      <c r="F58" s="26">
        <v>270.67</v>
      </c>
      <c r="G58" s="26">
        <f t="shared" si="22"/>
        <v>0</v>
      </c>
      <c r="H58" s="24">
        <v>3</v>
      </c>
      <c r="I58" s="23">
        <f t="shared" si="23"/>
        <v>0</v>
      </c>
      <c r="J58" s="21">
        <f t="shared" si="24"/>
        <v>0</v>
      </c>
      <c r="K58" s="35" t="s">
        <v>32</v>
      </c>
      <c r="L58" s="39"/>
      <c r="M58" s="36">
        <f t="shared" si="3"/>
        <v>7</v>
      </c>
    </row>
    <row r="59" ht="47.7" customHeight="1" spans="1:13">
      <c r="A59" s="27">
        <v>58</v>
      </c>
      <c r="B59" s="28" t="s">
        <v>1164</v>
      </c>
      <c r="C59" s="27" t="s">
        <v>280</v>
      </c>
      <c r="D59" s="28" t="s">
        <v>1129</v>
      </c>
      <c r="E59" s="28" t="s">
        <v>1137</v>
      </c>
      <c r="F59" s="29">
        <v>428.26</v>
      </c>
      <c r="G59" s="29">
        <f t="shared" si="22"/>
        <v>8172.3</v>
      </c>
      <c r="H59" s="27">
        <v>5</v>
      </c>
      <c r="I59" s="23">
        <f t="shared" si="23"/>
        <v>0</v>
      </c>
      <c r="J59" s="21">
        <f t="shared" si="24"/>
        <v>3</v>
      </c>
      <c r="K59" s="35" t="s">
        <v>32</v>
      </c>
      <c r="L59" s="39"/>
      <c r="M59" s="36">
        <f t="shared" si="3"/>
        <v>5</v>
      </c>
    </row>
    <row r="60" ht="51" customHeight="1" spans="1:13">
      <c r="A60" s="12">
        <v>59</v>
      </c>
      <c r="B60" s="13" t="s">
        <v>1165</v>
      </c>
      <c r="C60" s="12" t="s">
        <v>280</v>
      </c>
      <c r="D60" s="13" t="s">
        <v>1129</v>
      </c>
      <c r="E60" s="13" t="s">
        <v>1130</v>
      </c>
      <c r="F60" s="14">
        <v>544.82</v>
      </c>
      <c r="G60" s="14">
        <f>C60*F60</f>
        <v>5448.2</v>
      </c>
      <c r="H60" s="12">
        <v>5</v>
      </c>
      <c r="I60" s="23">
        <f>F60*H60</f>
        <v>2724.1</v>
      </c>
      <c r="J60" s="21">
        <f>C60-H60</f>
        <v>5</v>
      </c>
      <c r="K60" s="35" t="s">
        <v>41</v>
      </c>
      <c r="L60" s="12">
        <v>3</v>
      </c>
      <c r="M60" s="36">
        <f t="shared" si="3"/>
        <v>2</v>
      </c>
    </row>
    <row r="61" ht="51" customHeight="1" spans="1:13">
      <c r="A61" s="12">
        <v>60</v>
      </c>
      <c r="B61" s="13" t="s">
        <v>1166</v>
      </c>
      <c r="C61" s="12" t="s">
        <v>280</v>
      </c>
      <c r="D61" s="13" t="s">
        <v>1129</v>
      </c>
      <c r="E61" s="13" t="s">
        <v>1137</v>
      </c>
      <c r="F61" s="14">
        <v>149</v>
      </c>
      <c r="G61" s="14">
        <f t="shared" ref="G61:G80" si="25">I62*L62</f>
        <v>0</v>
      </c>
      <c r="H61" s="12">
        <v>5</v>
      </c>
      <c r="I61" s="23">
        <f t="shared" ref="I61:I80" si="26">P62*N62</f>
        <v>0</v>
      </c>
      <c r="J61" s="21">
        <f t="shared" ref="J61:J80" si="27">L62-Q62</f>
        <v>5</v>
      </c>
      <c r="K61" s="35" t="s">
        <v>124</v>
      </c>
      <c r="L61" s="39"/>
      <c r="M61" s="36">
        <f t="shared" si="3"/>
        <v>5</v>
      </c>
    </row>
    <row r="62" ht="81.3" customHeight="1" spans="1:13">
      <c r="A62" s="9">
        <v>61</v>
      </c>
      <c r="B62" s="10" t="s">
        <v>1293</v>
      </c>
      <c r="C62" s="9" t="s">
        <v>280</v>
      </c>
      <c r="D62" s="10" t="s">
        <v>1129</v>
      </c>
      <c r="E62" s="10" t="s">
        <v>1130</v>
      </c>
      <c r="F62" s="11">
        <v>53.36</v>
      </c>
      <c r="G62" s="11">
        <f t="shared" si="25"/>
        <v>0</v>
      </c>
      <c r="H62" s="9">
        <v>5</v>
      </c>
      <c r="I62" s="23">
        <f t="shared" si="26"/>
        <v>0</v>
      </c>
      <c r="J62" s="21">
        <f t="shared" si="27"/>
        <v>2</v>
      </c>
      <c r="K62" s="35" t="s">
        <v>29</v>
      </c>
      <c r="L62" s="32">
        <v>5</v>
      </c>
      <c r="M62" s="36">
        <f t="shared" si="3"/>
        <v>0</v>
      </c>
    </row>
    <row r="63" ht="47.7" customHeight="1" spans="1:13">
      <c r="A63" s="9">
        <v>62</v>
      </c>
      <c r="B63" s="10" t="s">
        <v>1294</v>
      </c>
      <c r="C63" s="9" t="s">
        <v>280</v>
      </c>
      <c r="D63" s="10" t="s">
        <v>1129</v>
      </c>
      <c r="E63" s="10" t="s">
        <v>1130</v>
      </c>
      <c r="F63" s="11">
        <v>29.2</v>
      </c>
      <c r="G63" s="11">
        <f t="shared" si="25"/>
        <v>0</v>
      </c>
      <c r="H63" s="9">
        <v>5</v>
      </c>
      <c r="I63" s="23">
        <f t="shared" si="26"/>
        <v>0</v>
      </c>
      <c r="J63" s="21">
        <f t="shared" si="27"/>
        <v>0</v>
      </c>
      <c r="K63" s="35" t="s">
        <v>29</v>
      </c>
      <c r="L63" s="32">
        <v>2</v>
      </c>
      <c r="M63" s="36">
        <f t="shared" si="3"/>
        <v>3</v>
      </c>
    </row>
    <row r="64" ht="47.7" customHeight="1" spans="1:13">
      <c r="A64" s="21">
        <v>63</v>
      </c>
      <c r="B64" s="22" t="s">
        <v>1295</v>
      </c>
      <c r="C64" s="21" t="s">
        <v>280</v>
      </c>
      <c r="D64" s="22" t="s">
        <v>1129</v>
      </c>
      <c r="E64" s="22" t="s">
        <v>1130</v>
      </c>
      <c r="F64" s="23">
        <v>56</v>
      </c>
      <c r="G64" s="23">
        <f t="shared" si="25"/>
        <v>0</v>
      </c>
      <c r="H64" s="21">
        <v>3</v>
      </c>
      <c r="I64" s="23">
        <f t="shared" si="26"/>
        <v>0</v>
      </c>
      <c r="J64" s="21">
        <f t="shared" si="27"/>
        <v>4</v>
      </c>
      <c r="K64" s="35" t="s">
        <v>32</v>
      </c>
      <c r="L64" s="39"/>
      <c r="M64" s="36">
        <f t="shared" si="3"/>
        <v>7</v>
      </c>
    </row>
    <row r="65" ht="47.7" customHeight="1" spans="1:13">
      <c r="A65" s="15">
        <v>64</v>
      </c>
      <c r="B65" s="16" t="s">
        <v>1167</v>
      </c>
      <c r="C65" s="15" t="s">
        <v>280</v>
      </c>
      <c r="D65" s="16" t="s">
        <v>1129</v>
      </c>
      <c r="E65" s="16" t="s">
        <v>1130</v>
      </c>
      <c r="F65" s="17">
        <v>1522.59</v>
      </c>
      <c r="G65" s="17">
        <f t="shared" si="25"/>
        <v>0</v>
      </c>
      <c r="H65" s="15">
        <v>2</v>
      </c>
      <c r="I65" s="23">
        <f t="shared" si="26"/>
        <v>0</v>
      </c>
      <c r="J65" s="21">
        <f t="shared" si="27"/>
        <v>2</v>
      </c>
      <c r="K65" s="35" t="s">
        <v>34</v>
      </c>
      <c r="L65" s="32">
        <v>4</v>
      </c>
      <c r="M65" s="36">
        <f t="shared" si="3"/>
        <v>4</v>
      </c>
    </row>
    <row r="66" ht="47.7" customHeight="1" spans="1:13">
      <c r="A66" s="24">
        <v>65</v>
      </c>
      <c r="B66" s="25" t="s">
        <v>1296</v>
      </c>
      <c r="C66" s="24" t="s">
        <v>280</v>
      </c>
      <c r="D66" s="25" t="s">
        <v>1129</v>
      </c>
      <c r="E66" s="25" t="s">
        <v>1130</v>
      </c>
      <c r="F66" s="26">
        <v>196</v>
      </c>
      <c r="G66" s="26">
        <f t="shared" si="25"/>
        <v>0</v>
      </c>
      <c r="H66" s="24">
        <v>5</v>
      </c>
      <c r="I66" s="23">
        <f t="shared" si="26"/>
        <v>0</v>
      </c>
      <c r="J66" s="21">
        <f t="shared" si="27"/>
        <v>0</v>
      </c>
      <c r="K66" s="35" t="s">
        <v>32</v>
      </c>
      <c r="L66" s="32">
        <v>2</v>
      </c>
      <c r="M66" s="36">
        <f t="shared" ref="M66:M129" si="28">C66-H66-L66</f>
        <v>3</v>
      </c>
    </row>
    <row r="67" ht="47.7" customHeight="1" spans="1:13">
      <c r="A67" s="9">
        <v>66</v>
      </c>
      <c r="B67" s="10" t="s">
        <v>1297</v>
      </c>
      <c r="C67" s="21" t="s">
        <v>280</v>
      </c>
      <c r="D67" s="22" t="s">
        <v>1129</v>
      </c>
      <c r="E67" s="22" t="s">
        <v>1130</v>
      </c>
      <c r="F67" s="11">
        <v>82</v>
      </c>
      <c r="G67" s="11">
        <f t="shared" si="25"/>
        <v>0</v>
      </c>
      <c r="H67" s="9">
        <v>7</v>
      </c>
      <c r="I67" s="23">
        <f t="shared" si="26"/>
        <v>0</v>
      </c>
      <c r="J67" s="21">
        <f t="shared" si="27"/>
        <v>2</v>
      </c>
      <c r="K67" s="35" t="s">
        <v>124</v>
      </c>
      <c r="L67" s="39"/>
      <c r="M67" s="36">
        <f t="shared" si="28"/>
        <v>3</v>
      </c>
    </row>
    <row r="68" ht="47.7" customHeight="1" spans="1:13">
      <c r="A68" s="9">
        <v>67</v>
      </c>
      <c r="B68" s="10" t="s">
        <v>1298</v>
      </c>
      <c r="C68" s="9" t="s">
        <v>280</v>
      </c>
      <c r="D68" s="10" t="s">
        <v>1129</v>
      </c>
      <c r="E68" s="10" t="s">
        <v>1130</v>
      </c>
      <c r="F68" s="11">
        <v>89.25</v>
      </c>
      <c r="G68" s="11">
        <f t="shared" si="25"/>
        <v>0</v>
      </c>
      <c r="H68" s="9">
        <v>5</v>
      </c>
      <c r="I68" s="23">
        <f t="shared" si="26"/>
        <v>0</v>
      </c>
      <c r="J68" s="21">
        <f t="shared" si="27"/>
        <v>0</v>
      </c>
      <c r="K68" s="35" t="s">
        <v>29</v>
      </c>
      <c r="L68" s="32">
        <v>2</v>
      </c>
      <c r="M68" s="36">
        <f t="shared" si="28"/>
        <v>3</v>
      </c>
    </row>
    <row r="69" ht="51" customHeight="1" spans="1:13">
      <c r="A69" s="24">
        <v>68</v>
      </c>
      <c r="B69" s="25" t="s">
        <v>1299</v>
      </c>
      <c r="C69" s="24" t="s">
        <v>280</v>
      </c>
      <c r="D69" s="25" t="s">
        <v>1129</v>
      </c>
      <c r="E69" s="25" t="s">
        <v>1130</v>
      </c>
      <c r="F69" s="26">
        <v>180.49</v>
      </c>
      <c r="G69" s="26">
        <f t="shared" si="25"/>
        <v>0</v>
      </c>
      <c r="H69" s="24">
        <v>7</v>
      </c>
      <c r="I69" s="23">
        <f t="shared" si="26"/>
        <v>0</v>
      </c>
      <c r="J69" s="21">
        <f t="shared" si="27"/>
        <v>0</v>
      </c>
      <c r="K69" s="35" t="s">
        <v>32</v>
      </c>
      <c r="L69" s="39"/>
      <c r="M69" s="36">
        <f t="shared" si="28"/>
        <v>3</v>
      </c>
    </row>
    <row r="70" ht="47.7" customHeight="1" spans="1:13">
      <c r="A70" s="21">
        <v>69</v>
      </c>
      <c r="B70" s="22" t="s">
        <v>1300</v>
      </c>
      <c r="C70" s="21" t="s">
        <v>280</v>
      </c>
      <c r="D70" s="22" t="s">
        <v>1129</v>
      </c>
      <c r="E70" s="22" t="s">
        <v>1130</v>
      </c>
      <c r="F70" s="23">
        <v>0</v>
      </c>
      <c r="G70" s="23">
        <f t="shared" si="25"/>
        <v>0</v>
      </c>
      <c r="H70" s="21"/>
      <c r="I70" s="23">
        <f t="shared" si="26"/>
        <v>0</v>
      </c>
      <c r="J70" s="21">
        <f t="shared" si="27"/>
        <v>2</v>
      </c>
      <c r="K70" s="35" t="s">
        <v>1301</v>
      </c>
      <c r="L70" s="39"/>
      <c r="M70" s="36">
        <f t="shared" si="28"/>
        <v>10</v>
      </c>
    </row>
    <row r="71" ht="58.95" customHeight="1" spans="1:13">
      <c r="A71" s="24">
        <v>70</v>
      </c>
      <c r="B71" s="25" t="s">
        <v>1302</v>
      </c>
      <c r="C71" s="24" t="s">
        <v>280</v>
      </c>
      <c r="D71" s="25" t="s">
        <v>1129</v>
      </c>
      <c r="E71" s="25" t="s">
        <v>1130</v>
      </c>
      <c r="F71" s="26">
        <v>79.9</v>
      </c>
      <c r="G71" s="23">
        <f t="shared" si="25"/>
        <v>0</v>
      </c>
      <c r="H71" s="24">
        <v>5</v>
      </c>
      <c r="I71" s="23">
        <f t="shared" si="26"/>
        <v>0</v>
      </c>
      <c r="J71" s="21">
        <f t="shared" si="27"/>
        <v>0</v>
      </c>
      <c r="K71" s="35" t="s">
        <v>32</v>
      </c>
      <c r="L71" s="32">
        <v>2</v>
      </c>
      <c r="M71" s="36">
        <f t="shared" si="28"/>
        <v>3</v>
      </c>
    </row>
    <row r="72" ht="47.7" customHeight="1" spans="1:13">
      <c r="A72" s="27">
        <v>71</v>
      </c>
      <c r="B72" s="28" t="s">
        <v>1168</v>
      </c>
      <c r="C72" s="27" t="s">
        <v>280</v>
      </c>
      <c r="D72" s="28" t="s">
        <v>1129</v>
      </c>
      <c r="E72" s="28" t="s">
        <v>1130</v>
      </c>
      <c r="F72" s="29">
        <v>304</v>
      </c>
      <c r="G72" s="29">
        <f t="shared" si="25"/>
        <v>0</v>
      </c>
      <c r="H72" s="27">
        <v>5</v>
      </c>
      <c r="I72" s="23">
        <f t="shared" si="26"/>
        <v>0</v>
      </c>
      <c r="J72" s="21">
        <f t="shared" si="27"/>
        <v>2</v>
      </c>
      <c r="K72" s="35" t="s">
        <v>32</v>
      </c>
      <c r="L72" s="39"/>
      <c r="M72" s="36">
        <f t="shared" si="28"/>
        <v>5</v>
      </c>
    </row>
    <row r="73" ht="51" customHeight="1" spans="1:13">
      <c r="A73" s="24">
        <v>72</v>
      </c>
      <c r="B73" s="25" t="s">
        <v>1303</v>
      </c>
      <c r="C73" s="24" t="s">
        <v>280</v>
      </c>
      <c r="D73" s="25" t="s">
        <v>1129</v>
      </c>
      <c r="E73" s="25" t="s">
        <v>1130</v>
      </c>
      <c r="F73" s="26">
        <v>72</v>
      </c>
      <c r="G73" s="23">
        <f t="shared" si="25"/>
        <v>0</v>
      </c>
      <c r="H73" s="24">
        <v>5</v>
      </c>
      <c r="I73" s="23">
        <f t="shared" si="26"/>
        <v>0</v>
      </c>
      <c r="J73" s="21">
        <f t="shared" si="27"/>
        <v>0</v>
      </c>
      <c r="K73" s="35" t="s">
        <v>32</v>
      </c>
      <c r="L73" s="32">
        <v>2</v>
      </c>
      <c r="M73" s="36">
        <f t="shared" si="28"/>
        <v>3</v>
      </c>
    </row>
    <row r="74" ht="51" customHeight="1" spans="1:13">
      <c r="A74" s="12">
        <v>73</v>
      </c>
      <c r="B74" s="13" t="s">
        <v>1169</v>
      </c>
      <c r="C74" s="12" t="s">
        <v>280</v>
      </c>
      <c r="D74" s="13" t="s">
        <v>1129</v>
      </c>
      <c r="E74" s="13" t="s">
        <v>1130</v>
      </c>
      <c r="F74" s="14">
        <v>159.7</v>
      </c>
      <c r="G74" s="14">
        <f t="shared" si="25"/>
        <v>0</v>
      </c>
      <c r="H74" s="12">
        <v>5</v>
      </c>
      <c r="I74" s="23">
        <f t="shared" si="26"/>
        <v>0</v>
      </c>
      <c r="J74" s="21">
        <f t="shared" si="27"/>
        <v>0</v>
      </c>
      <c r="K74" s="35" t="s">
        <v>124</v>
      </c>
      <c r="L74" s="39"/>
      <c r="M74" s="36">
        <f t="shared" si="28"/>
        <v>5</v>
      </c>
    </row>
    <row r="75" ht="51" customHeight="1" spans="1:13">
      <c r="A75" s="12">
        <v>74</v>
      </c>
      <c r="B75" s="13" t="s">
        <v>1170</v>
      </c>
      <c r="C75" s="12" t="s">
        <v>280</v>
      </c>
      <c r="D75" s="13" t="s">
        <v>1129</v>
      </c>
      <c r="E75" s="13" t="s">
        <v>1137</v>
      </c>
      <c r="F75" s="14">
        <v>644</v>
      </c>
      <c r="G75" s="14">
        <f t="shared" si="25"/>
        <v>0</v>
      </c>
      <c r="H75" s="12">
        <v>3</v>
      </c>
      <c r="I75" s="23">
        <f t="shared" si="26"/>
        <v>0</v>
      </c>
      <c r="J75" s="21">
        <f t="shared" si="27"/>
        <v>5</v>
      </c>
      <c r="K75" s="35" t="s">
        <v>124</v>
      </c>
      <c r="L75" s="39"/>
      <c r="M75" s="36">
        <f t="shared" si="28"/>
        <v>7</v>
      </c>
    </row>
    <row r="76" ht="51" customHeight="1" spans="1:13">
      <c r="A76" s="27">
        <v>75</v>
      </c>
      <c r="B76" s="28" t="s">
        <v>1171</v>
      </c>
      <c r="C76" s="27" t="s">
        <v>280</v>
      </c>
      <c r="D76" s="28" t="s">
        <v>1129</v>
      </c>
      <c r="E76" s="28" t="s">
        <v>1130</v>
      </c>
      <c r="F76" s="29">
        <v>292.6</v>
      </c>
      <c r="G76" s="29">
        <f t="shared" si="25"/>
        <v>0</v>
      </c>
      <c r="H76" s="27">
        <v>5</v>
      </c>
      <c r="I76" s="23">
        <f t="shared" si="26"/>
        <v>0</v>
      </c>
      <c r="J76" s="21">
        <f t="shared" si="27"/>
        <v>2</v>
      </c>
      <c r="K76" s="35" t="s">
        <v>32</v>
      </c>
      <c r="L76" s="32">
        <v>5</v>
      </c>
      <c r="M76" s="36">
        <f t="shared" si="28"/>
        <v>0</v>
      </c>
    </row>
    <row r="77" ht="51" customHeight="1" spans="1:13">
      <c r="A77" s="24">
        <v>76</v>
      </c>
      <c r="B77" s="25" t="s">
        <v>1304</v>
      </c>
      <c r="C77" s="24" t="s">
        <v>280</v>
      </c>
      <c r="D77" s="25" t="s">
        <v>1129</v>
      </c>
      <c r="E77" s="25" t="s">
        <v>1130</v>
      </c>
      <c r="F77" s="26">
        <v>420</v>
      </c>
      <c r="G77" s="23">
        <f t="shared" si="25"/>
        <v>0</v>
      </c>
      <c r="H77" s="24">
        <v>3</v>
      </c>
      <c r="I77" s="23">
        <f t="shared" si="26"/>
        <v>0</v>
      </c>
      <c r="J77" s="21">
        <f t="shared" si="27"/>
        <v>0</v>
      </c>
      <c r="K77" s="35" t="s">
        <v>32</v>
      </c>
      <c r="L77" s="32">
        <v>2</v>
      </c>
      <c r="M77" s="36">
        <f t="shared" si="28"/>
        <v>5</v>
      </c>
    </row>
    <row r="78" ht="51" customHeight="1" spans="1:13">
      <c r="A78" s="12">
        <v>77</v>
      </c>
      <c r="B78" s="13" t="s">
        <v>1172</v>
      </c>
      <c r="C78" s="12" t="s">
        <v>280</v>
      </c>
      <c r="D78" s="13" t="s">
        <v>1129</v>
      </c>
      <c r="E78" s="13" t="s">
        <v>1137</v>
      </c>
      <c r="F78" s="14">
        <v>298</v>
      </c>
      <c r="G78" s="14">
        <f t="shared" si="25"/>
        <v>0</v>
      </c>
      <c r="H78" s="12">
        <v>3</v>
      </c>
      <c r="I78" s="23">
        <f t="shared" si="26"/>
        <v>0</v>
      </c>
      <c r="J78" s="21">
        <f t="shared" si="27"/>
        <v>2</v>
      </c>
      <c r="K78" s="35" t="s">
        <v>124</v>
      </c>
      <c r="L78" s="39"/>
      <c r="M78" s="36">
        <f t="shared" si="28"/>
        <v>7</v>
      </c>
    </row>
    <row r="79" ht="47.7" customHeight="1" spans="1:13">
      <c r="A79" s="18">
        <v>78</v>
      </c>
      <c r="B79" s="19" t="s">
        <v>1173</v>
      </c>
      <c r="C79" s="18" t="s">
        <v>280</v>
      </c>
      <c r="D79" s="19" t="s">
        <v>1129</v>
      </c>
      <c r="E79" s="19" t="s">
        <v>1130</v>
      </c>
      <c r="F79" s="20">
        <v>76.56</v>
      </c>
      <c r="G79" s="20">
        <f t="shared" si="25"/>
        <v>0</v>
      </c>
      <c r="H79" s="18">
        <v>5</v>
      </c>
      <c r="I79" s="23">
        <f t="shared" si="26"/>
        <v>0</v>
      </c>
      <c r="J79" s="21">
        <f t="shared" si="27"/>
        <v>0</v>
      </c>
      <c r="K79" s="35" t="s">
        <v>29</v>
      </c>
      <c r="L79" s="32">
        <v>2</v>
      </c>
      <c r="M79" s="36">
        <f t="shared" si="28"/>
        <v>3</v>
      </c>
    </row>
    <row r="80" ht="47.7" customHeight="1" spans="1:13">
      <c r="A80" s="27">
        <v>79</v>
      </c>
      <c r="B80" s="28" t="s">
        <v>1174</v>
      </c>
      <c r="C80" s="27" t="s">
        <v>280</v>
      </c>
      <c r="D80" s="28" t="s">
        <v>1129</v>
      </c>
      <c r="E80" s="28" t="s">
        <v>1130</v>
      </c>
      <c r="F80" s="29">
        <v>373.6</v>
      </c>
      <c r="G80" s="29">
        <f t="shared" si="25"/>
        <v>0</v>
      </c>
      <c r="H80" s="27">
        <v>3</v>
      </c>
      <c r="I80" s="23">
        <f t="shared" si="26"/>
        <v>0</v>
      </c>
      <c r="J80" s="21">
        <f t="shared" si="27"/>
        <v>0</v>
      </c>
      <c r="K80" s="35" t="s">
        <v>32</v>
      </c>
      <c r="L80" s="39"/>
      <c r="M80" s="36">
        <f t="shared" si="28"/>
        <v>7</v>
      </c>
    </row>
    <row r="81" ht="47.7" customHeight="1" spans="1:13">
      <c r="A81" s="12">
        <v>80</v>
      </c>
      <c r="B81" s="13" t="s">
        <v>1175</v>
      </c>
      <c r="C81" s="12" t="s">
        <v>280</v>
      </c>
      <c r="D81" s="13" t="s">
        <v>1129</v>
      </c>
      <c r="E81" s="13" t="s">
        <v>1130</v>
      </c>
      <c r="F81" s="14">
        <v>351.79</v>
      </c>
      <c r="G81" s="14">
        <f>C81*F81</f>
        <v>3517.9</v>
      </c>
      <c r="H81" s="12">
        <v>2</v>
      </c>
      <c r="I81" s="23">
        <f>F81*H81</f>
        <v>703.58</v>
      </c>
      <c r="J81" s="21">
        <f>C81-H81</f>
        <v>8</v>
      </c>
      <c r="K81" s="35" t="s">
        <v>41</v>
      </c>
      <c r="L81" s="39"/>
      <c r="M81" s="36">
        <f t="shared" si="28"/>
        <v>8</v>
      </c>
    </row>
    <row r="82" ht="47.7" customHeight="1" spans="1:13">
      <c r="A82" s="12">
        <v>81</v>
      </c>
      <c r="B82" s="13" t="s">
        <v>1176</v>
      </c>
      <c r="C82" s="12" t="s">
        <v>280</v>
      </c>
      <c r="D82" s="13" t="s">
        <v>1129</v>
      </c>
      <c r="E82" s="13" t="s">
        <v>1130</v>
      </c>
      <c r="F82" s="14">
        <v>149.5</v>
      </c>
      <c r="G82" s="14">
        <f t="shared" ref="G82:G86" si="29">I83*L83</f>
        <v>0</v>
      </c>
      <c r="H82" s="12">
        <v>5</v>
      </c>
      <c r="I82" s="23">
        <f t="shared" ref="I82:I86" si="30">P83*N83</f>
        <v>0</v>
      </c>
      <c r="J82" s="21">
        <f t="shared" ref="J82:J86" si="31">L83-Q83</f>
        <v>0</v>
      </c>
      <c r="K82" s="35" t="s">
        <v>124</v>
      </c>
      <c r="L82" s="39"/>
      <c r="M82" s="36">
        <f t="shared" si="28"/>
        <v>5</v>
      </c>
    </row>
    <row r="83" ht="47.7" customHeight="1" spans="1:13">
      <c r="A83" s="21">
        <v>82</v>
      </c>
      <c r="B83" s="22" t="s">
        <v>1305</v>
      </c>
      <c r="C83" s="21">
        <v>3</v>
      </c>
      <c r="D83" s="22" t="s">
        <v>1163</v>
      </c>
      <c r="E83" s="22" t="s">
        <v>1130</v>
      </c>
      <c r="F83" s="23">
        <v>799</v>
      </c>
      <c r="G83" s="23">
        <f t="shared" si="29"/>
        <v>0</v>
      </c>
      <c r="H83" s="21">
        <v>0</v>
      </c>
      <c r="I83" s="23">
        <f t="shared" si="30"/>
        <v>0</v>
      </c>
      <c r="J83" s="21">
        <f t="shared" si="31"/>
        <v>0</v>
      </c>
      <c r="K83" s="35" t="s">
        <v>448</v>
      </c>
      <c r="L83" s="39"/>
      <c r="M83" s="36">
        <f t="shared" si="28"/>
        <v>3</v>
      </c>
    </row>
    <row r="84" ht="47.7" customHeight="1" spans="1:13">
      <c r="A84" s="21">
        <v>83</v>
      </c>
      <c r="B84" s="22" t="s">
        <v>1306</v>
      </c>
      <c r="C84" s="21">
        <v>3</v>
      </c>
      <c r="D84" s="22" t="s">
        <v>1163</v>
      </c>
      <c r="E84" s="22" t="s">
        <v>1130</v>
      </c>
      <c r="F84" s="23">
        <v>726.69</v>
      </c>
      <c r="G84" s="23">
        <f t="shared" si="29"/>
        <v>0</v>
      </c>
      <c r="H84" s="21">
        <v>0</v>
      </c>
      <c r="I84" s="23">
        <f t="shared" si="30"/>
        <v>0</v>
      </c>
      <c r="J84" s="21">
        <f t="shared" si="31"/>
        <v>0</v>
      </c>
      <c r="K84" s="35" t="s">
        <v>32</v>
      </c>
      <c r="L84" s="39"/>
      <c r="M84" s="36">
        <f t="shared" si="28"/>
        <v>3</v>
      </c>
    </row>
    <row r="85" ht="47.7" customHeight="1" spans="1:13">
      <c r="A85" s="21">
        <v>84</v>
      </c>
      <c r="B85" s="22" t="s">
        <v>1307</v>
      </c>
      <c r="C85" s="21" t="s">
        <v>280</v>
      </c>
      <c r="D85" s="22" t="s">
        <v>1129</v>
      </c>
      <c r="E85" s="22" t="s">
        <v>1130</v>
      </c>
      <c r="F85" s="23">
        <v>726</v>
      </c>
      <c r="G85" s="23">
        <f t="shared" si="29"/>
        <v>0</v>
      </c>
      <c r="H85" s="21">
        <v>0</v>
      </c>
      <c r="I85" s="23">
        <f t="shared" si="30"/>
        <v>0</v>
      </c>
      <c r="J85" s="21">
        <f t="shared" si="31"/>
        <v>2</v>
      </c>
      <c r="K85" s="35" t="s">
        <v>124</v>
      </c>
      <c r="L85" s="39"/>
      <c r="M85" s="36">
        <f t="shared" si="28"/>
        <v>10</v>
      </c>
    </row>
    <row r="86" ht="47.7" customHeight="1" spans="1:13">
      <c r="A86" s="24">
        <v>85</v>
      </c>
      <c r="B86" s="25" t="s">
        <v>1308</v>
      </c>
      <c r="C86" s="24" t="s">
        <v>280</v>
      </c>
      <c r="D86" s="25" t="s">
        <v>1129</v>
      </c>
      <c r="E86" s="25" t="s">
        <v>1130</v>
      </c>
      <c r="F86" s="26">
        <v>75.9</v>
      </c>
      <c r="G86" s="23">
        <f t="shared" si="29"/>
        <v>556.7</v>
      </c>
      <c r="H86" s="24">
        <v>5</v>
      </c>
      <c r="I86" s="23">
        <f t="shared" si="30"/>
        <v>0</v>
      </c>
      <c r="J86" s="21">
        <f t="shared" si="31"/>
        <v>2</v>
      </c>
      <c r="K86" s="35" t="s">
        <v>32</v>
      </c>
      <c r="L86" s="32">
        <v>2</v>
      </c>
      <c r="M86" s="36">
        <f t="shared" si="28"/>
        <v>3</v>
      </c>
    </row>
    <row r="87" ht="47.7" customHeight="1" spans="1:13">
      <c r="A87" s="12">
        <v>86</v>
      </c>
      <c r="B87" s="13" t="s">
        <v>1177</v>
      </c>
      <c r="C87" s="12" t="s">
        <v>280</v>
      </c>
      <c r="D87" s="13" t="s">
        <v>1129</v>
      </c>
      <c r="E87" s="13" t="s">
        <v>1130</v>
      </c>
      <c r="F87" s="14">
        <v>55.67</v>
      </c>
      <c r="G87" s="14">
        <f t="shared" ref="G87:G92" si="32">C87*F87</f>
        <v>556.7</v>
      </c>
      <c r="H87" s="12">
        <v>5</v>
      </c>
      <c r="I87" s="23">
        <f t="shared" ref="I87:I92" si="33">F87*H87</f>
        <v>278.35</v>
      </c>
      <c r="J87" s="21">
        <f t="shared" ref="J87:J92" si="34">C87-H87</f>
        <v>5</v>
      </c>
      <c r="K87" s="35" t="s">
        <v>41</v>
      </c>
      <c r="L87" s="12">
        <v>2</v>
      </c>
      <c r="M87" s="36">
        <f t="shared" si="28"/>
        <v>3</v>
      </c>
    </row>
    <row r="88" ht="47.7" customHeight="1" spans="1:13">
      <c r="A88" s="12">
        <v>87</v>
      </c>
      <c r="B88" s="13" t="s">
        <v>1178</v>
      </c>
      <c r="C88" s="12" t="s">
        <v>280</v>
      </c>
      <c r="D88" s="13" t="s">
        <v>1129</v>
      </c>
      <c r="E88" s="13" t="s">
        <v>1130</v>
      </c>
      <c r="F88" s="14">
        <v>399</v>
      </c>
      <c r="G88" s="14">
        <f t="shared" ref="G88:G91" si="35">I89*L89</f>
        <v>0</v>
      </c>
      <c r="H88" s="12">
        <v>5</v>
      </c>
      <c r="I88" s="23">
        <f t="shared" ref="I88:I91" si="36">P89*N89</f>
        <v>0</v>
      </c>
      <c r="J88" s="21">
        <f t="shared" ref="J88:J91" si="37">L89-Q89</f>
        <v>0</v>
      </c>
      <c r="K88" s="35" t="s">
        <v>124</v>
      </c>
      <c r="L88" s="39"/>
      <c r="M88" s="36">
        <f t="shared" si="28"/>
        <v>5</v>
      </c>
    </row>
    <row r="89" ht="47.7" customHeight="1" spans="1:13">
      <c r="A89" s="27">
        <v>88</v>
      </c>
      <c r="B89" s="28" t="s">
        <v>1179</v>
      </c>
      <c r="C89" s="27" t="s">
        <v>280</v>
      </c>
      <c r="D89" s="28" t="s">
        <v>1129</v>
      </c>
      <c r="E89" s="28" t="s">
        <v>1130</v>
      </c>
      <c r="F89" s="29">
        <v>273.86</v>
      </c>
      <c r="G89" s="29">
        <f t="shared" si="35"/>
        <v>0</v>
      </c>
      <c r="H89" s="27">
        <v>2</v>
      </c>
      <c r="I89" s="23">
        <f t="shared" si="36"/>
        <v>0</v>
      </c>
      <c r="J89" s="21">
        <f t="shared" si="37"/>
        <v>2</v>
      </c>
      <c r="K89" s="35" t="s">
        <v>32</v>
      </c>
      <c r="L89" s="39"/>
      <c r="M89" s="36">
        <f t="shared" si="28"/>
        <v>8</v>
      </c>
    </row>
    <row r="90" ht="47.7" customHeight="1" spans="1:13">
      <c r="A90" s="12">
        <v>89</v>
      </c>
      <c r="B90" s="13" t="s">
        <v>1180</v>
      </c>
      <c r="C90" s="12">
        <v>3</v>
      </c>
      <c r="D90" s="13" t="s">
        <v>1163</v>
      </c>
      <c r="E90" s="13" t="s">
        <v>1130</v>
      </c>
      <c r="F90" s="14">
        <v>774.59</v>
      </c>
      <c r="G90" s="14">
        <f t="shared" si="32"/>
        <v>2323.77</v>
      </c>
      <c r="H90" s="12">
        <v>0</v>
      </c>
      <c r="I90" s="23">
        <f t="shared" si="33"/>
        <v>0</v>
      </c>
      <c r="J90" s="21">
        <f t="shared" si="34"/>
        <v>3</v>
      </c>
      <c r="K90" s="35" t="s">
        <v>41</v>
      </c>
      <c r="L90" s="12">
        <v>2</v>
      </c>
      <c r="M90" s="36">
        <f t="shared" si="28"/>
        <v>1</v>
      </c>
    </row>
    <row r="91" ht="47.7" customHeight="1" spans="1:13">
      <c r="A91" s="24">
        <v>90</v>
      </c>
      <c r="B91" s="25" t="s">
        <v>1309</v>
      </c>
      <c r="C91" s="24" t="s">
        <v>280</v>
      </c>
      <c r="D91" s="25" t="s">
        <v>1129</v>
      </c>
      <c r="E91" s="25" t="s">
        <v>1130</v>
      </c>
      <c r="F91" s="26">
        <v>30</v>
      </c>
      <c r="G91" s="23">
        <f t="shared" si="35"/>
        <v>0</v>
      </c>
      <c r="H91" s="24">
        <v>5</v>
      </c>
      <c r="I91" s="23">
        <f t="shared" si="36"/>
        <v>0</v>
      </c>
      <c r="J91" s="21">
        <f t="shared" si="37"/>
        <v>0</v>
      </c>
      <c r="K91" s="35" t="s">
        <v>32</v>
      </c>
      <c r="L91" s="39"/>
      <c r="M91" s="36">
        <f t="shared" si="28"/>
        <v>5</v>
      </c>
    </row>
    <row r="92" ht="47.7" customHeight="1" spans="1:13">
      <c r="A92" s="12">
        <v>91</v>
      </c>
      <c r="B92" s="13" t="s">
        <v>1181</v>
      </c>
      <c r="C92" s="12" t="s">
        <v>280</v>
      </c>
      <c r="D92" s="13" t="s">
        <v>1129</v>
      </c>
      <c r="E92" s="13" t="s">
        <v>1130</v>
      </c>
      <c r="F92" s="14">
        <v>244.72</v>
      </c>
      <c r="G92" s="14">
        <f t="shared" si="32"/>
        <v>2447.2</v>
      </c>
      <c r="H92" s="12">
        <v>3</v>
      </c>
      <c r="I92" s="23">
        <f t="shared" si="33"/>
        <v>734.16</v>
      </c>
      <c r="J92" s="21">
        <f t="shared" si="34"/>
        <v>7</v>
      </c>
      <c r="K92" s="35" t="s">
        <v>41</v>
      </c>
      <c r="L92" s="39"/>
      <c r="M92" s="36">
        <f t="shared" si="28"/>
        <v>7</v>
      </c>
    </row>
    <row r="93" ht="47.7" customHeight="1" spans="1:13">
      <c r="A93" s="18">
        <v>92</v>
      </c>
      <c r="B93" s="19" t="s">
        <v>1182</v>
      </c>
      <c r="C93" s="18" t="s">
        <v>280</v>
      </c>
      <c r="D93" s="19" t="s">
        <v>1129</v>
      </c>
      <c r="E93" s="19" t="s">
        <v>1130</v>
      </c>
      <c r="F93" s="20">
        <v>26.1</v>
      </c>
      <c r="G93" s="20">
        <f t="shared" ref="G93:G132" si="38">I94*L94</f>
        <v>0</v>
      </c>
      <c r="H93" s="18">
        <v>5</v>
      </c>
      <c r="I93" s="23">
        <f t="shared" ref="I93:I132" si="39">P94*N94</f>
        <v>0</v>
      </c>
      <c r="J93" s="21">
        <f t="shared" ref="J93:J132" si="40">L94-Q94</f>
        <v>0</v>
      </c>
      <c r="K93" s="35" t="s">
        <v>29</v>
      </c>
      <c r="L93" s="32">
        <v>2</v>
      </c>
      <c r="M93" s="36">
        <f t="shared" si="28"/>
        <v>3</v>
      </c>
    </row>
    <row r="94" ht="47.7" customHeight="1" spans="1:13">
      <c r="A94" s="27">
        <v>93</v>
      </c>
      <c r="B94" s="28" t="s">
        <v>1183</v>
      </c>
      <c r="C94" s="27" t="s">
        <v>280</v>
      </c>
      <c r="D94" s="28" t="s">
        <v>1129</v>
      </c>
      <c r="E94" s="28" t="s">
        <v>1130</v>
      </c>
      <c r="F94" s="29">
        <v>99</v>
      </c>
      <c r="G94" s="29">
        <f t="shared" si="38"/>
        <v>0</v>
      </c>
      <c r="H94" s="27">
        <v>5</v>
      </c>
      <c r="I94" s="23">
        <f t="shared" si="39"/>
        <v>0</v>
      </c>
      <c r="J94" s="21">
        <f t="shared" si="40"/>
        <v>0</v>
      </c>
      <c r="K94" s="35" t="s">
        <v>32</v>
      </c>
      <c r="L94" s="39"/>
      <c r="M94" s="36">
        <f t="shared" si="28"/>
        <v>5</v>
      </c>
    </row>
    <row r="95" ht="51" customHeight="1" spans="1:13">
      <c r="A95" s="21">
        <v>94</v>
      </c>
      <c r="B95" s="40" t="s">
        <v>1184</v>
      </c>
      <c r="C95" s="21" t="s">
        <v>280</v>
      </c>
      <c r="D95" s="22" t="s">
        <v>1129</v>
      </c>
      <c r="E95" s="22" t="s">
        <v>1130</v>
      </c>
      <c r="F95" s="23">
        <v>35</v>
      </c>
      <c r="G95" s="23">
        <f t="shared" si="38"/>
        <v>0</v>
      </c>
      <c r="H95" s="21">
        <v>5</v>
      </c>
      <c r="I95" s="23">
        <f t="shared" si="39"/>
        <v>0</v>
      </c>
      <c r="J95" s="21">
        <f t="shared" si="40"/>
        <v>3</v>
      </c>
      <c r="K95" s="35" t="s">
        <v>29</v>
      </c>
      <c r="L95" s="32"/>
      <c r="M95" s="36">
        <f t="shared" si="28"/>
        <v>5</v>
      </c>
    </row>
    <row r="96" ht="58.95" customHeight="1" spans="1:13">
      <c r="A96" s="27">
        <v>95</v>
      </c>
      <c r="B96" s="28" t="s">
        <v>1185</v>
      </c>
      <c r="C96" s="27" t="s">
        <v>280</v>
      </c>
      <c r="D96" s="28" t="s">
        <v>1129</v>
      </c>
      <c r="E96" s="28" t="s">
        <v>1130</v>
      </c>
      <c r="F96" s="29">
        <v>115.5</v>
      </c>
      <c r="G96" s="29">
        <f t="shared" si="38"/>
        <v>0</v>
      </c>
      <c r="H96" s="27">
        <v>2</v>
      </c>
      <c r="I96" s="23">
        <f t="shared" si="39"/>
        <v>0</v>
      </c>
      <c r="J96" s="21">
        <f t="shared" si="40"/>
        <v>2</v>
      </c>
      <c r="K96" s="35" t="s">
        <v>32</v>
      </c>
      <c r="L96" s="32">
        <v>3</v>
      </c>
      <c r="M96" s="36">
        <f t="shared" si="28"/>
        <v>5</v>
      </c>
    </row>
    <row r="97" ht="47.7" customHeight="1" spans="1:13">
      <c r="A97" s="27">
        <v>96</v>
      </c>
      <c r="B97" s="28" t="s">
        <v>1186</v>
      </c>
      <c r="C97" s="27" t="s">
        <v>280</v>
      </c>
      <c r="D97" s="28" t="s">
        <v>1129</v>
      </c>
      <c r="E97" s="28" t="s">
        <v>1137</v>
      </c>
      <c r="F97" s="29">
        <v>345.8</v>
      </c>
      <c r="G97" s="29">
        <f t="shared" si="38"/>
        <v>0</v>
      </c>
      <c r="H97" s="27">
        <v>5</v>
      </c>
      <c r="I97" s="23">
        <f t="shared" si="39"/>
        <v>0</v>
      </c>
      <c r="J97" s="21">
        <f t="shared" si="40"/>
        <v>0</v>
      </c>
      <c r="K97" s="35" t="s">
        <v>29</v>
      </c>
      <c r="L97" s="32">
        <v>2</v>
      </c>
      <c r="M97" s="36">
        <f t="shared" si="28"/>
        <v>3</v>
      </c>
    </row>
    <row r="98" ht="58.95" customHeight="1" spans="1:13">
      <c r="A98" s="27">
        <v>97</v>
      </c>
      <c r="B98" s="28" t="s">
        <v>1187</v>
      </c>
      <c r="C98" s="27">
        <v>7</v>
      </c>
      <c r="D98" s="28" t="s">
        <v>1188</v>
      </c>
      <c r="E98" s="28" t="s">
        <v>1130</v>
      </c>
      <c r="F98" s="29">
        <v>115.24</v>
      </c>
      <c r="G98" s="29">
        <f t="shared" si="38"/>
        <v>0</v>
      </c>
      <c r="H98" s="27">
        <v>3</v>
      </c>
      <c r="I98" s="23">
        <f t="shared" si="39"/>
        <v>0</v>
      </c>
      <c r="J98" s="21">
        <f t="shared" si="40"/>
        <v>3</v>
      </c>
      <c r="K98" s="35" t="s">
        <v>32</v>
      </c>
      <c r="L98" s="39"/>
      <c r="M98" s="36">
        <f t="shared" si="28"/>
        <v>4</v>
      </c>
    </row>
    <row r="99" ht="47.7" customHeight="1" spans="1:13">
      <c r="A99" s="18">
        <v>98</v>
      </c>
      <c r="B99" s="19" t="s">
        <v>1189</v>
      </c>
      <c r="C99" s="18" t="s">
        <v>280</v>
      </c>
      <c r="D99" s="19" t="s">
        <v>1129</v>
      </c>
      <c r="E99" s="19" t="s">
        <v>1130</v>
      </c>
      <c r="F99" s="20">
        <v>96.86</v>
      </c>
      <c r="G99" s="20">
        <f t="shared" si="38"/>
        <v>0</v>
      </c>
      <c r="H99" s="18">
        <v>7</v>
      </c>
      <c r="I99" s="23">
        <f t="shared" si="39"/>
        <v>0</v>
      </c>
      <c r="J99" s="21">
        <f t="shared" si="40"/>
        <v>2</v>
      </c>
      <c r="K99" s="35" t="s">
        <v>29</v>
      </c>
      <c r="L99" s="32">
        <v>3</v>
      </c>
      <c r="M99" s="36">
        <f t="shared" si="28"/>
        <v>0</v>
      </c>
    </row>
    <row r="100" ht="47.7" customHeight="1" spans="1:13">
      <c r="A100" s="9">
        <v>99</v>
      </c>
      <c r="B100" s="10" t="s">
        <v>1310</v>
      </c>
      <c r="C100" s="9" t="s">
        <v>280</v>
      </c>
      <c r="D100" s="10" t="s">
        <v>1129</v>
      </c>
      <c r="E100" s="10" t="s">
        <v>1130</v>
      </c>
      <c r="F100" s="11">
        <v>218.61</v>
      </c>
      <c r="G100" s="11">
        <f t="shared" si="38"/>
        <v>0</v>
      </c>
      <c r="H100" s="9">
        <v>5</v>
      </c>
      <c r="I100" s="23">
        <f t="shared" si="39"/>
        <v>0</v>
      </c>
      <c r="J100" s="21">
        <f t="shared" si="40"/>
        <v>0</v>
      </c>
      <c r="K100" s="35" t="s">
        <v>29</v>
      </c>
      <c r="L100" s="32">
        <v>2</v>
      </c>
      <c r="M100" s="36">
        <f t="shared" si="28"/>
        <v>3</v>
      </c>
    </row>
    <row r="101" ht="47.7" customHeight="1" spans="1:13">
      <c r="A101" s="12">
        <v>100</v>
      </c>
      <c r="B101" s="13" t="s">
        <v>1190</v>
      </c>
      <c r="C101" s="12" t="s">
        <v>280</v>
      </c>
      <c r="D101" s="13" t="s">
        <v>1129</v>
      </c>
      <c r="E101" s="13" t="s">
        <v>1130</v>
      </c>
      <c r="F101" s="14">
        <v>273</v>
      </c>
      <c r="G101" s="14">
        <f t="shared" si="38"/>
        <v>0</v>
      </c>
      <c r="H101" s="12">
        <v>5</v>
      </c>
      <c r="I101" s="23">
        <f t="shared" si="39"/>
        <v>0</v>
      </c>
      <c r="J101" s="21">
        <f t="shared" si="40"/>
        <v>0</v>
      </c>
      <c r="K101" s="35" t="s">
        <v>124</v>
      </c>
      <c r="L101" s="39"/>
      <c r="M101" s="36">
        <f t="shared" si="28"/>
        <v>5</v>
      </c>
    </row>
    <row r="102" ht="51" customHeight="1" spans="1:13">
      <c r="A102" s="27">
        <v>101</v>
      </c>
      <c r="B102" s="28" t="s">
        <v>1191</v>
      </c>
      <c r="C102" s="27" t="s">
        <v>280</v>
      </c>
      <c r="D102" s="28" t="s">
        <v>1129</v>
      </c>
      <c r="E102" s="28" t="s">
        <v>1130</v>
      </c>
      <c r="F102" s="29">
        <v>591.28</v>
      </c>
      <c r="G102" s="29">
        <f t="shared" si="38"/>
        <v>0</v>
      </c>
      <c r="H102" s="27">
        <v>2</v>
      </c>
      <c r="I102" s="23">
        <f t="shared" si="39"/>
        <v>0</v>
      </c>
      <c r="J102" s="21">
        <f t="shared" si="40"/>
        <v>2</v>
      </c>
      <c r="K102" s="35" t="s">
        <v>32</v>
      </c>
      <c r="L102" s="39"/>
      <c r="M102" s="36">
        <f t="shared" si="28"/>
        <v>8</v>
      </c>
    </row>
    <row r="103" ht="47.7" customHeight="1" spans="1:13">
      <c r="A103" s="15">
        <v>102</v>
      </c>
      <c r="B103" s="16" t="s">
        <v>1192</v>
      </c>
      <c r="C103" s="15" t="s">
        <v>280</v>
      </c>
      <c r="D103" s="16" t="s">
        <v>1129</v>
      </c>
      <c r="E103" s="16" t="s">
        <v>1130</v>
      </c>
      <c r="F103" s="17">
        <v>46.47</v>
      </c>
      <c r="G103" s="17">
        <f t="shared" si="38"/>
        <v>0</v>
      </c>
      <c r="H103" s="15">
        <v>5</v>
      </c>
      <c r="I103" s="23">
        <f t="shared" si="39"/>
        <v>0</v>
      </c>
      <c r="J103" s="21">
        <f t="shared" si="40"/>
        <v>0</v>
      </c>
      <c r="K103" s="35" t="s">
        <v>34</v>
      </c>
      <c r="L103" s="32">
        <v>2</v>
      </c>
      <c r="M103" s="36">
        <f t="shared" si="28"/>
        <v>3</v>
      </c>
    </row>
    <row r="104" ht="47.7" customHeight="1" spans="1:13">
      <c r="A104" s="24">
        <v>103</v>
      </c>
      <c r="B104" s="25" t="s">
        <v>1311</v>
      </c>
      <c r="C104" s="24" t="s">
        <v>280</v>
      </c>
      <c r="D104" s="25" t="s">
        <v>1129</v>
      </c>
      <c r="E104" s="25" t="s">
        <v>1130</v>
      </c>
      <c r="F104" s="26">
        <v>49.93</v>
      </c>
      <c r="G104" s="23">
        <f t="shared" si="38"/>
        <v>0</v>
      </c>
      <c r="H104" s="24">
        <v>5</v>
      </c>
      <c r="I104" s="23">
        <f t="shared" si="39"/>
        <v>0</v>
      </c>
      <c r="J104" s="21">
        <f t="shared" si="40"/>
        <v>0</v>
      </c>
      <c r="K104" s="35" t="s">
        <v>32</v>
      </c>
      <c r="L104" s="39"/>
      <c r="M104" s="36">
        <f t="shared" si="28"/>
        <v>5</v>
      </c>
    </row>
    <row r="105" ht="47.7" customHeight="1" spans="1:13">
      <c r="A105" s="12">
        <v>104</v>
      </c>
      <c r="B105" s="13" t="s">
        <v>1193</v>
      </c>
      <c r="C105" s="12" t="s">
        <v>280</v>
      </c>
      <c r="D105" s="13" t="s">
        <v>1129</v>
      </c>
      <c r="E105" s="13" t="s">
        <v>1130</v>
      </c>
      <c r="F105" s="14">
        <v>139.5</v>
      </c>
      <c r="G105" s="14">
        <f t="shared" si="38"/>
        <v>0</v>
      </c>
      <c r="H105" s="12">
        <v>5</v>
      </c>
      <c r="I105" s="23">
        <f t="shared" si="39"/>
        <v>0</v>
      </c>
      <c r="J105" s="21">
        <f t="shared" si="40"/>
        <v>2</v>
      </c>
      <c r="K105" s="35" t="s">
        <v>124</v>
      </c>
      <c r="L105" s="39"/>
      <c r="M105" s="36">
        <f t="shared" si="28"/>
        <v>5</v>
      </c>
    </row>
    <row r="106" ht="47.7" customHeight="1" spans="1:13">
      <c r="A106" s="24">
        <v>105</v>
      </c>
      <c r="B106" s="25" t="s">
        <v>1312</v>
      </c>
      <c r="C106" s="24" t="s">
        <v>280</v>
      </c>
      <c r="D106" s="25" t="s">
        <v>1129</v>
      </c>
      <c r="E106" s="25" t="s">
        <v>1130</v>
      </c>
      <c r="F106" s="26">
        <v>153.03</v>
      </c>
      <c r="G106" s="23">
        <f t="shared" si="38"/>
        <v>0</v>
      </c>
      <c r="H106" s="24">
        <v>5</v>
      </c>
      <c r="I106" s="23">
        <f t="shared" si="39"/>
        <v>0</v>
      </c>
      <c r="J106" s="21">
        <f t="shared" si="40"/>
        <v>0</v>
      </c>
      <c r="K106" s="35" t="s">
        <v>32</v>
      </c>
      <c r="L106" s="32">
        <v>2</v>
      </c>
      <c r="M106" s="36">
        <f t="shared" si="28"/>
        <v>3</v>
      </c>
    </row>
    <row r="107" ht="47.7" customHeight="1" spans="1:13">
      <c r="A107" s="12">
        <v>106</v>
      </c>
      <c r="B107" s="13" t="s">
        <v>1194</v>
      </c>
      <c r="C107" s="12" t="s">
        <v>280</v>
      </c>
      <c r="D107" s="13" t="s">
        <v>1129</v>
      </c>
      <c r="E107" s="13" t="s">
        <v>1130</v>
      </c>
      <c r="F107" s="14">
        <v>63.6</v>
      </c>
      <c r="G107" s="14">
        <f t="shared" si="38"/>
        <v>0</v>
      </c>
      <c r="H107" s="12">
        <v>5</v>
      </c>
      <c r="I107" s="23">
        <f t="shared" si="39"/>
        <v>0</v>
      </c>
      <c r="J107" s="21">
        <f t="shared" si="40"/>
        <v>0</v>
      </c>
      <c r="K107" s="35" t="s">
        <v>124</v>
      </c>
      <c r="L107" s="39"/>
      <c r="M107" s="36">
        <f t="shared" si="28"/>
        <v>5</v>
      </c>
    </row>
    <row r="108" ht="51" customHeight="1" spans="1:13">
      <c r="A108" s="24">
        <v>107</v>
      </c>
      <c r="B108" s="25" t="s">
        <v>1313</v>
      </c>
      <c r="C108" s="24" t="s">
        <v>280</v>
      </c>
      <c r="D108" s="25" t="s">
        <v>1129</v>
      </c>
      <c r="E108" s="25" t="s">
        <v>1130</v>
      </c>
      <c r="F108" s="26">
        <v>60</v>
      </c>
      <c r="G108" s="23">
        <f t="shared" si="38"/>
        <v>0</v>
      </c>
      <c r="H108" s="24">
        <v>5</v>
      </c>
      <c r="I108" s="23">
        <f t="shared" si="39"/>
        <v>0</v>
      </c>
      <c r="J108" s="21">
        <f t="shared" si="40"/>
        <v>2</v>
      </c>
      <c r="K108" s="35" t="s">
        <v>32</v>
      </c>
      <c r="L108" s="39"/>
      <c r="M108" s="36">
        <f t="shared" si="28"/>
        <v>5</v>
      </c>
    </row>
    <row r="109" ht="47.7" customHeight="1" spans="1:13">
      <c r="A109" s="18">
        <v>108</v>
      </c>
      <c r="B109" s="19" t="s">
        <v>1195</v>
      </c>
      <c r="C109" s="18" t="s">
        <v>280</v>
      </c>
      <c r="D109" s="19" t="s">
        <v>1129</v>
      </c>
      <c r="E109" s="19" t="s">
        <v>1130</v>
      </c>
      <c r="F109" s="20">
        <v>67.9</v>
      </c>
      <c r="G109" s="20">
        <f t="shared" si="38"/>
        <v>0</v>
      </c>
      <c r="H109" s="18">
        <v>5</v>
      </c>
      <c r="I109" s="23">
        <f t="shared" si="39"/>
        <v>0</v>
      </c>
      <c r="J109" s="21">
        <f t="shared" si="40"/>
        <v>0</v>
      </c>
      <c r="K109" s="35" t="s">
        <v>29</v>
      </c>
      <c r="L109" s="32">
        <v>2</v>
      </c>
      <c r="M109" s="36">
        <f t="shared" si="28"/>
        <v>3</v>
      </c>
    </row>
    <row r="110" ht="47.7" customHeight="1" spans="1:13">
      <c r="A110" s="24">
        <v>109</v>
      </c>
      <c r="B110" s="25" t="s">
        <v>1314</v>
      </c>
      <c r="C110" s="24" t="s">
        <v>280</v>
      </c>
      <c r="D110" s="25" t="s">
        <v>1129</v>
      </c>
      <c r="E110" s="25" t="s">
        <v>1130</v>
      </c>
      <c r="F110" s="26">
        <v>215.33</v>
      </c>
      <c r="G110" s="23">
        <f t="shared" si="38"/>
        <v>0</v>
      </c>
      <c r="H110" s="24">
        <v>5</v>
      </c>
      <c r="I110" s="23">
        <f t="shared" si="39"/>
        <v>0</v>
      </c>
      <c r="J110" s="21">
        <f t="shared" si="40"/>
        <v>2</v>
      </c>
      <c r="K110" s="35" t="s">
        <v>32</v>
      </c>
      <c r="L110" s="39"/>
      <c r="M110" s="36">
        <f t="shared" si="28"/>
        <v>5</v>
      </c>
    </row>
    <row r="111" ht="47.7" customHeight="1" spans="1:13">
      <c r="A111" s="18">
        <v>110</v>
      </c>
      <c r="B111" s="19" t="s">
        <v>1196</v>
      </c>
      <c r="C111" s="18" t="s">
        <v>280</v>
      </c>
      <c r="D111" s="19" t="s">
        <v>1129</v>
      </c>
      <c r="E111" s="19" t="s">
        <v>1130</v>
      </c>
      <c r="F111" s="20">
        <v>105</v>
      </c>
      <c r="G111" s="20">
        <f t="shared" si="38"/>
        <v>0</v>
      </c>
      <c r="H111" s="18">
        <v>5</v>
      </c>
      <c r="I111" s="23">
        <f t="shared" si="39"/>
        <v>0</v>
      </c>
      <c r="J111" s="21">
        <f t="shared" si="40"/>
        <v>0</v>
      </c>
      <c r="K111" s="35" t="s">
        <v>29</v>
      </c>
      <c r="L111" s="32">
        <v>2</v>
      </c>
      <c r="M111" s="36">
        <f t="shared" si="28"/>
        <v>3</v>
      </c>
    </row>
    <row r="112" ht="47.7" customHeight="1" spans="1:13">
      <c r="A112" s="24">
        <v>111</v>
      </c>
      <c r="B112" s="25" t="s">
        <v>1315</v>
      </c>
      <c r="C112" s="24" t="s">
        <v>280</v>
      </c>
      <c r="D112" s="25" t="s">
        <v>1129</v>
      </c>
      <c r="E112" s="25" t="s">
        <v>1130</v>
      </c>
      <c r="F112" s="26">
        <v>68.33</v>
      </c>
      <c r="G112" s="23">
        <f t="shared" si="38"/>
        <v>0</v>
      </c>
      <c r="H112" s="24">
        <v>5</v>
      </c>
      <c r="I112" s="23">
        <f t="shared" si="39"/>
        <v>0</v>
      </c>
      <c r="J112" s="21">
        <f t="shared" si="40"/>
        <v>0</v>
      </c>
      <c r="K112" s="35" t="s">
        <v>32</v>
      </c>
      <c r="L112" s="39"/>
      <c r="M112" s="36">
        <f t="shared" si="28"/>
        <v>5</v>
      </c>
    </row>
    <row r="113" ht="47.7" customHeight="1" spans="1:13">
      <c r="A113" s="9">
        <v>112</v>
      </c>
      <c r="B113" s="10" t="s">
        <v>1316</v>
      </c>
      <c r="C113" s="9">
        <v>7</v>
      </c>
      <c r="D113" s="10" t="s">
        <v>1188</v>
      </c>
      <c r="E113" s="10" t="s">
        <v>1130</v>
      </c>
      <c r="F113" s="11">
        <v>88.16</v>
      </c>
      <c r="G113" s="11">
        <f t="shared" si="38"/>
        <v>0</v>
      </c>
      <c r="H113" s="9">
        <v>3</v>
      </c>
      <c r="I113" s="23">
        <f t="shared" si="39"/>
        <v>0</v>
      </c>
      <c r="J113" s="21">
        <f t="shared" si="40"/>
        <v>2</v>
      </c>
      <c r="K113" s="35" t="s">
        <v>29</v>
      </c>
      <c r="L113" s="32"/>
      <c r="M113" s="36">
        <f t="shared" si="28"/>
        <v>4</v>
      </c>
    </row>
    <row r="114" ht="47.7" customHeight="1" spans="1:13">
      <c r="A114" s="27">
        <v>113</v>
      </c>
      <c r="B114" s="28" t="s">
        <v>1197</v>
      </c>
      <c r="C114" s="27" t="s">
        <v>280</v>
      </c>
      <c r="D114" s="28" t="s">
        <v>1129</v>
      </c>
      <c r="E114" s="28" t="s">
        <v>1130</v>
      </c>
      <c r="F114" s="29">
        <v>91.8</v>
      </c>
      <c r="G114" s="29">
        <f t="shared" si="38"/>
        <v>0</v>
      </c>
      <c r="H114" s="27">
        <v>5</v>
      </c>
      <c r="I114" s="42">
        <f t="shared" si="39"/>
        <v>0</v>
      </c>
      <c r="J114" s="43">
        <f t="shared" si="40"/>
        <v>0</v>
      </c>
      <c r="K114" s="44" t="s">
        <v>32</v>
      </c>
      <c r="L114" s="32">
        <v>2</v>
      </c>
      <c r="M114" s="36">
        <f t="shared" si="28"/>
        <v>3</v>
      </c>
    </row>
    <row r="115" ht="51" customHeight="1" spans="1:14">
      <c r="A115" s="24">
        <v>114</v>
      </c>
      <c r="B115" s="25" t="s">
        <v>1317</v>
      </c>
      <c r="C115" s="24">
        <v>7</v>
      </c>
      <c r="D115" s="25" t="s">
        <v>1188</v>
      </c>
      <c r="E115" s="25" t="s">
        <v>1130</v>
      </c>
      <c r="F115" s="26">
        <v>99</v>
      </c>
      <c r="G115" s="23">
        <f t="shared" si="38"/>
        <v>0</v>
      </c>
      <c r="H115" s="24">
        <v>3</v>
      </c>
      <c r="I115" s="23">
        <f t="shared" si="39"/>
        <v>0</v>
      </c>
      <c r="J115" s="21">
        <f t="shared" si="40"/>
        <v>4</v>
      </c>
      <c r="K115" s="35" t="s">
        <v>32</v>
      </c>
      <c r="L115" s="39"/>
      <c r="M115" s="36">
        <f t="shared" si="28"/>
        <v>4</v>
      </c>
      <c r="N115" s="4"/>
    </row>
    <row r="116" ht="47.7" customHeight="1" spans="1:13">
      <c r="A116" s="18">
        <v>115</v>
      </c>
      <c r="B116" s="19" t="s">
        <v>1198</v>
      </c>
      <c r="C116" s="18" t="s">
        <v>280</v>
      </c>
      <c r="D116" s="19" t="s">
        <v>1129</v>
      </c>
      <c r="E116" s="19" t="s">
        <v>1130</v>
      </c>
      <c r="F116" s="20">
        <v>381.5</v>
      </c>
      <c r="G116" s="20">
        <f t="shared" si="38"/>
        <v>0</v>
      </c>
      <c r="H116" s="18">
        <v>3</v>
      </c>
      <c r="I116" s="23">
        <f t="shared" si="39"/>
        <v>0</v>
      </c>
      <c r="J116" s="21">
        <f t="shared" si="40"/>
        <v>0</v>
      </c>
      <c r="K116" s="35" t="s">
        <v>29</v>
      </c>
      <c r="L116" s="32">
        <v>4</v>
      </c>
      <c r="M116" s="36">
        <f t="shared" si="28"/>
        <v>3</v>
      </c>
    </row>
    <row r="117" ht="47.7" customHeight="1" spans="1:13">
      <c r="A117" s="12">
        <v>116</v>
      </c>
      <c r="B117" s="13" t="s">
        <v>1199</v>
      </c>
      <c r="C117" s="12" t="s">
        <v>280</v>
      </c>
      <c r="D117" s="13" t="s">
        <v>1129</v>
      </c>
      <c r="E117" s="13" t="s">
        <v>1130</v>
      </c>
      <c r="F117" s="14">
        <v>425</v>
      </c>
      <c r="G117" s="14">
        <f t="shared" si="38"/>
        <v>0</v>
      </c>
      <c r="H117" s="12">
        <v>2</v>
      </c>
      <c r="I117" s="23">
        <f t="shared" si="39"/>
        <v>0</v>
      </c>
      <c r="J117" s="21">
        <f t="shared" si="40"/>
        <v>7</v>
      </c>
      <c r="K117" s="35" t="s">
        <v>124</v>
      </c>
      <c r="L117" s="39"/>
      <c r="M117" s="36">
        <f t="shared" si="28"/>
        <v>8</v>
      </c>
    </row>
    <row r="118" ht="51" customHeight="1" spans="1:13">
      <c r="A118" s="15">
        <v>117</v>
      </c>
      <c r="B118" s="16" t="s">
        <v>1200</v>
      </c>
      <c r="C118" s="15" t="s">
        <v>280</v>
      </c>
      <c r="D118" s="16" t="s">
        <v>1129</v>
      </c>
      <c r="E118" s="16" t="s">
        <v>1130</v>
      </c>
      <c r="F118" s="17">
        <v>383.71</v>
      </c>
      <c r="G118" s="17">
        <f t="shared" si="38"/>
        <v>0</v>
      </c>
      <c r="H118" s="15">
        <v>3</v>
      </c>
      <c r="I118" s="23">
        <f t="shared" si="39"/>
        <v>0</v>
      </c>
      <c r="J118" s="21">
        <f t="shared" si="40"/>
        <v>4</v>
      </c>
      <c r="K118" s="35" t="s">
        <v>34</v>
      </c>
      <c r="L118" s="32">
        <v>7</v>
      </c>
      <c r="M118" s="36">
        <f t="shared" si="28"/>
        <v>0</v>
      </c>
    </row>
    <row r="119" ht="47.7" customHeight="1" spans="1:13">
      <c r="A119" s="18">
        <v>118</v>
      </c>
      <c r="B119" s="19" t="s">
        <v>1201</v>
      </c>
      <c r="C119" s="18" t="s">
        <v>280</v>
      </c>
      <c r="D119" s="19" t="s">
        <v>1129</v>
      </c>
      <c r="E119" s="19" t="s">
        <v>1130</v>
      </c>
      <c r="F119" s="20">
        <v>389.2</v>
      </c>
      <c r="G119" s="20">
        <f t="shared" si="38"/>
        <v>0</v>
      </c>
      <c r="H119" s="18">
        <v>3</v>
      </c>
      <c r="I119" s="23">
        <f t="shared" si="39"/>
        <v>0</v>
      </c>
      <c r="J119" s="21">
        <f t="shared" si="40"/>
        <v>2</v>
      </c>
      <c r="K119" s="35" t="s">
        <v>29</v>
      </c>
      <c r="L119" s="32">
        <v>4</v>
      </c>
      <c r="M119" s="36">
        <f t="shared" si="28"/>
        <v>3</v>
      </c>
    </row>
    <row r="120" ht="47.7" customHeight="1" spans="1:14">
      <c r="A120" s="24">
        <v>119</v>
      </c>
      <c r="B120" s="25" t="s">
        <v>1318</v>
      </c>
      <c r="C120" s="24" t="s">
        <v>280</v>
      </c>
      <c r="D120" s="25" t="s">
        <v>1129</v>
      </c>
      <c r="E120" s="25" t="s">
        <v>1130</v>
      </c>
      <c r="F120" s="26">
        <v>166</v>
      </c>
      <c r="G120" s="23">
        <f t="shared" si="38"/>
        <v>0</v>
      </c>
      <c r="H120" s="24">
        <v>5</v>
      </c>
      <c r="I120" s="23">
        <f t="shared" si="39"/>
        <v>0</v>
      </c>
      <c r="J120" s="21">
        <f t="shared" si="40"/>
        <v>0</v>
      </c>
      <c r="K120" s="35" t="s">
        <v>32</v>
      </c>
      <c r="L120" s="32">
        <v>2</v>
      </c>
      <c r="M120" s="36">
        <f t="shared" si="28"/>
        <v>3</v>
      </c>
      <c r="N120" s="4"/>
    </row>
    <row r="121" ht="47.7" customHeight="1" spans="1:13">
      <c r="A121" s="18">
        <v>120</v>
      </c>
      <c r="B121" s="19" t="s">
        <v>1202</v>
      </c>
      <c r="C121" s="18" t="s">
        <v>280</v>
      </c>
      <c r="D121" s="19" t="s">
        <v>1129</v>
      </c>
      <c r="E121" s="19" t="s">
        <v>1130</v>
      </c>
      <c r="F121" s="20">
        <v>51.62</v>
      </c>
      <c r="G121" s="20">
        <f t="shared" si="38"/>
        <v>0</v>
      </c>
      <c r="H121" s="18">
        <v>5</v>
      </c>
      <c r="I121" s="23">
        <f t="shared" si="39"/>
        <v>0</v>
      </c>
      <c r="J121" s="21">
        <f t="shared" si="40"/>
        <v>0</v>
      </c>
      <c r="K121" s="35" t="s">
        <v>29</v>
      </c>
      <c r="L121" s="32"/>
      <c r="M121" s="36">
        <f t="shared" si="28"/>
        <v>5</v>
      </c>
    </row>
    <row r="122" ht="47.7" customHeight="1" spans="1:13">
      <c r="A122" s="12">
        <v>121</v>
      </c>
      <c r="B122" s="41" t="s">
        <v>1203</v>
      </c>
      <c r="C122" s="12" t="s">
        <v>280</v>
      </c>
      <c r="D122" s="13" t="s">
        <v>1129</v>
      </c>
      <c r="E122" s="13" t="s">
        <v>1137</v>
      </c>
      <c r="F122" s="14">
        <v>505</v>
      </c>
      <c r="G122" s="14">
        <f t="shared" si="38"/>
        <v>0</v>
      </c>
      <c r="H122" s="12">
        <v>3</v>
      </c>
      <c r="I122" s="23">
        <f t="shared" si="39"/>
        <v>0</v>
      </c>
      <c r="J122" s="21">
        <f t="shared" si="40"/>
        <v>0</v>
      </c>
      <c r="K122" s="35" t="s">
        <v>124</v>
      </c>
      <c r="L122" s="39"/>
      <c r="M122" s="36">
        <f t="shared" si="28"/>
        <v>7</v>
      </c>
    </row>
    <row r="123" ht="47.7" customHeight="1" spans="1:14">
      <c r="A123" s="24">
        <v>122</v>
      </c>
      <c r="B123" s="25" t="s">
        <v>1319</v>
      </c>
      <c r="C123" s="24" t="s">
        <v>280</v>
      </c>
      <c r="D123" s="25" t="s">
        <v>1129</v>
      </c>
      <c r="E123" s="25" t="s">
        <v>1130</v>
      </c>
      <c r="F123" s="26">
        <v>441.33</v>
      </c>
      <c r="G123" s="23">
        <f t="shared" si="38"/>
        <v>0</v>
      </c>
      <c r="H123" s="24">
        <v>2</v>
      </c>
      <c r="I123" s="23">
        <f t="shared" si="39"/>
        <v>0</v>
      </c>
      <c r="J123" s="21">
        <f t="shared" si="40"/>
        <v>5</v>
      </c>
      <c r="K123" s="35" t="s">
        <v>32</v>
      </c>
      <c r="L123" s="39"/>
      <c r="M123" s="36">
        <f t="shared" si="28"/>
        <v>8</v>
      </c>
      <c r="N123" s="4"/>
    </row>
    <row r="124" ht="47.7" customHeight="1" spans="1:13">
      <c r="A124" s="18">
        <v>123</v>
      </c>
      <c r="B124" s="19" t="s">
        <v>1204</v>
      </c>
      <c r="C124" s="18" t="s">
        <v>280</v>
      </c>
      <c r="D124" s="19" t="s">
        <v>1129</v>
      </c>
      <c r="E124" s="19" t="s">
        <v>1130</v>
      </c>
      <c r="F124" s="20">
        <v>97.5</v>
      </c>
      <c r="G124" s="20">
        <f t="shared" si="38"/>
        <v>0</v>
      </c>
      <c r="H124" s="18">
        <v>5</v>
      </c>
      <c r="I124" s="23">
        <f t="shared" si="39"/>
        <v>0</v>
      </c>
      <c r="J124" s="21">
        <f t="shared" si="40"/>
        <v>4</v>
      </c>
      <c r="K124" s="35" t="s">
        <v>29</v>
      </c>
      <c r="L124" s="32">
        <v>5</v>
      </c>
      <c r="M124" s="36">
        <f t="shared" si="28"/>
        <v>0</v>
      </c>
    </row>
    <row r="125" ht="51" customHeight="1" spans="1:13">
      <c r="A125" s="15">
        <v>124</v>
      </c>
      <c r="B125" s="16" t="s">
        <v>1205</v>
      </c>
      <c r="C125" s="15" t="s">
        <v>280</v>
      </c>
      <c r="D125" s="16" t="s">
        <v>1129</v>
      </c>
      <c r="E125" s="16" t="s">
        <v>1130</v>
      </c>
      <c r="F125" s="17">
        <v>492.88</v>
      </c>
      <c r="G125" s="17">
        <f t="shared" si="38"/>
        <v>0</v>
      </c>
      <c r="H125" s="15">
        <v>3</v>
      </c>
      <c r="I125" s="23">
        <f t="shared" si="39"/>
        <v>0</v>
      </c>
      <c r="J125" s="21">
        <f t="shared" si="40"/>
        <v>0</v>
      </c>
      <c r="K125" s="35" t="s">
        <v>34</v>
      </c>
      <c r="L125" s="32">
        <v>4</v>
      </c>
      <c r="M125" s="36">
        <f t="shared" si="28"/>
        <v>3</v>
      </c>
    </row>
    <row r="126" ht="51" customHeight="1" spans="1:13">
      <c r="A126" s="18">
        <v>125</v>
      </c>
      <c r="B126" s="19" t="s">
        <v>1206</v>
      </c>
      <c r="C126" s="18" t="s">
        <v>280</v>
      </c>
      <c r="D126" s="19" t="s">
        <v>1129</v>
      </c>
      <c r="E126" s="19" t="s">
        <v>1130</v>
      </c>
      <c r="F126" s="20">
        <v>43.5</v>
      </c>
      <c r="G126" s="20">
        <f t="shared" si="38"/>
        <v>0</v>
      </c>
      <c r="H126" s="18">
        <v>5</v>
      </c>
      <c r="I126" s="23">
        <f t="shared" si="39"/>
        <v>0</v>
      </c>
      <c r="J126" s="21">
        <f t="shared" si="40"/>
        <v>2</v>
      </c>
      <c r="K126" s="35" t="s">
        <v>29</v>
      </c>
      <c r="L126" s="32"/>
      <c r="M126" s="36">
        <f t="shared" si="28"/>
        <v>5</v>
      </c>
    </row>
    <row r="127" ht="47.7" customHeight="1" spans="1:14">
      <c r="A127" s="24">
        <v>126</v>
      </c>
      <c r="B127" s="25" t="s">
        <v>1320</v>
      </c>
      <c r="C127" s="24" t="s">
        <v>280</v>
      </c>
      <c r="D127" s="25" t="s">
        <v>1129</v>
      </c>
      <c r="E127" s="25" t="s">
        <v>1130</v>
      </c>
      <c r="F127" s="26">
        <v>93.6</v>
      </c>
      <c r="G127" s="23">
        <f t="shared" si="38"/>
        <v>0</v>
      </c>
      <c r="H127" s="24">
        <v>5</v>
      </c>
      <c r="I127" s="23">
        <f t="shared" si="39"/>
        <v>0</v>
      </c>
      <c r="J127" s="21">
        <f t="shared" si="40"/>
        <v>0</v>
      </c>
      <c r="K127" s="35" t="s">
        <v>32</v>
      </c>
      <c r="L127" s="32">
        <v>2</v>
      </c>
      <c r="M127" s="36">
        <f t="shared" si="28"/>
        <v>3</v>
      </c>
      <c r="N127" s="4"/>
    </row>
    <row r="128" ht="51" customHeight="1" spans="1:13">
      <c r="A128" s="18">
        <v>127</v>
      </c>
      <c r="B128" s="19" t="s">
        <v>1207</v>
      </c>
      <c r="C128" s="18" t="s">
        <v>280</v>
      </c>
      <c r="D128" s="19" t="s">
        <v>1129</v>
      </c>
      <c r="E128" s="19" t="s">
        <v>1130</v>
      </c>
      <c r="F128" s="20">
        <v>192.5</v>
      </c>
      <c r="G128" s="20">
        <f t="shared" si="38"/>
        <v>0</v>
      </c>
      <c r="H128" s="18">
        <v>5</v>
      </c>
      <c r="I128" s="23">
        <f t="shared" si="39"/>
        <v>0</v>
      </c>
      <c r="J128" s="21">
        <f t="shared" si="40"/>
        <v>0</v>
      </c>
      <c r="K128" s="35" t="s">
        <v>29</v>
      </c>
      <c r="L128" s="32"/>
      <c r="M128" s="36">
        <f t="shared" si="28"/>
        <v>5</v>
      </c>
    </row>
    <row r="129" ht="47.7" customHeight="1" spans="1:13">
      <c r="A129" s="12">
        <v>128</v>
      </c>
      <c r="B129" s="13" t="s">
        <v>1208</v>
      </c>
      <c r="C129" s="12" t="s">
        <v>280</v>
      </c>
      <c r="D129" s="13" t="s">
        <v>1129</v>
      </c>
      <c r="E129" s="13" t="s">
        <v>1130</v>
      </c>
      <c r="F129" s="14">
        <v>238.9</v>
      </c>
      <c r="G129" s="14">
        <f t="shared" si="38"/>
        <v>0</v>
      </c>
      <c r="H129" s="12">
        <v>5</v>
      </c>
      <c r="I129" s="23">
        <f t="shared" si="39"/>
        <v>0</v>
      </c>
      <c r="J129" s="21">
        <f t="shared" si="40"/>
        <v>0</v>
      </c>
      <c r="K129" s="35" t="s">
        <v>124</v>
      </c>
      <c r="L129" s="39"/>
      <c r="M129" s="36">
        <f t="shared" si="28"/>
        <v>5</v>
      </c>
    </row>
    <row r="130" ht="47.7" customHeight="1" spans="1:13">
      <c r="A130" s="12">
        <v>129</v>
      </c>
      <c r="B130" s="13" t="s">
        <v>1209</v>
      </c>
      <c r="C130" s="12" t="s">
        <v>280</v>
      </c>
      <c r="D130" s="13" t="s">
        <v>1129</v>
      </c>
      <c r="E130" s="13" t="s">
        <v>1130</v>
      </c>
      <c r="F130" s="14">
        <v>238.9</v>
      </c>
      <c r="G130" s="14">
        <f t="shared" si="38"/>
        <v>0</v>
      </c>
      <c r="H130" s="12">
        <v>5</v>
      </c>
      <c r="I130" s="23">
        <f t="shared" si="39"/>
        <v>0</v>
      </c>
      <c r="J130" s="21">
        <f t="shared" si="40"/>
        <v>0</v>
      </c>
      <c r="K130" s="35" t="s">
        <v>124</v>
      </c>
      <c r="L130" s="39"/>
      <c r="M130" s="36">
        <f t="shared" ref="M130:M193" si="41">C130-H130-L130</f>
        <v>5</v>
      </c>
    </row>
    <row r="131" ht="47.7" customHeight="1" spans="1:14">
      <c r="A131" s="24">
        <v>130</v>
      </c>
      <c r="B131" s="25" t="s">
        <v>1321</v>
      </c>
      <c r="C131" s="24" t="s">
        <v>280</v>
      </c>
      <c r="D131" s="25" t="s">
        <v>1129</v>
      </c>
      <c r="E131" s="25" t="s">
        <v>1130</v>
      </c>
      <c r="F131" s="26">
        <v>546.09</v>
      </c>
      <c r="G131" s="23">
        <f t="shared" si="38"/>
        <v>0</v>
      </c>
      <c r="H131" s="24">
        <v>2</v>
      </c>
      <c r="I131" s="23">
        <f t="shared" si="39"/>
        <v>0</v>
      </c>
      <c r="J131" s="21">
        <f t="shared" si="40"/>
        <v>5</v>
      </c>
      <c r="K131" s="35" t="s">
        <v>32</v>
      </c>
      <c r="L131" s="39"/>
      <c r="M131" s="36">
        <f t="shared" si="41"/>
        <v>8</v>
      </c>
      <c r="N131" s="4"/>
    </row>
    <row r="132" ht="55.95" customHeight="1" spans="1:13">
      <c r="A132" s="18">
        <v>131</v>
      </c>
      <c r="B132" s="19" t="s">
        <v>1210</v>
      </c>
      <c r="C132" s="18" t="s">
        <v>280</v>
      </c>
      <c r="D132" s="19" t="s">
        <v>1129</v>
      </c>
      <c r="E132" s="19" t="s">
        <v>1130</v>
      </c>
      <c r="F132" s="20">
        <v>32.48</v>
      </c>
      <c r="G132" s="20">
        <f t="shared" si="38"/>
        <v>330.36</v>
      </c>
      <c r="H132" s="18">
        <v>5</v>
      </c>
      <c r="I132" s="23">
        <f t="shared" si="39"/>
        <v>0</v>
      </c>
      <c r="J132" s="21">
        <f t="shared" si="40"/>
        <v>3</v>
      </c>
      <c r="K132" s="35" t="s">
        <v>29</v>
      </c>
      <c r="L132" s="32">
        <v>5</v>
      </c>
      <c r="M132" s="36">
        <f t="shared" si="41"/>
        <v>0</v>
      </c>
    </row>
    <row r="133" ht="58.95" customHeight="1" spans="1:13">
      <c r="A133" s="12">
        <v>132</v>
      </c>
      <c r="B133" s="13" t="s">
        <v>1211</v>
      </c>
      <c r="C133" s="12" t="s">
        <v>280</v>
      </c>
      <c r="D133" s="13" t="s">
        <v>1129</v>
      </c>
      <c r="E133" s="13" t="s">
        <v>1130</v>
      </c>
      <c r="F133" s="14">
        <v>55.06</v>
      </c>
      <c r="G133" s="14">
        <f>C133*F133</f>
        <v>550.6</v>
      </c>
      <c r="H133" s="12">
        <v>2</v>
      </c>
      <c r="I133" s="23">
        <f>F133*H133</f>
        <v>110.12</v>
      </c>
      <c r="J133" s="21">
        <f>C133-H133</f>
        <v>8</v>
      </c>
      <c r="K133" s="35" t="s">
        <v>41</v>
      </c>
      <c r="L133" s="12">
        <v>3</v>
      </c>
      <c r="M133" s="36">
        <f t="shared" si="41"/>
        <v>5</v>
      </c>
    </row>
    <row r="134" ht="47.7" customHeight="1" spans="1:13">
      <c r="A134" s="12">
        <v>133</v>
      </c>
      <c r="B134" s="13" t="s">
        <v>1212</v>
      </c>
      <c r="C134" s="12" t="s">
        <v>280</v>
      </c>
      <c r="D134" s="13" t="s">
        <v>1129</v>
      </c>
      <c r="E134" s="13" t="s">
        <v>1130</v>
      </c>
      <c r="F134" s="14">
        <v>87.49</v>
      </c>
      <c r="G134" s="14">
        <f>C134*F134</f>
        <v>874.9</v>
      </c>
      <c r="H134" s="12">
        <v>5</v>
      </c>
      <c r="I134" s="23">
        <f>F134*H134</f>
        <v>437.45</v>
      </c>
      <c r="J134" s="21">
        <f>C134-H134</f>
        <v>5</v>
      </c>
      <c r="K134" s="35" t="s">
        <v>41</v>
      </c>
      <c r="L134" s="12">
        <v>3</v>
      </c>
      <c r="M134" s="36">
        <f t="shared" si="41"/>
        <v>2</v>
      </c>
    </row>
    <row r="135" ht="55.05" customHeight="1" spans="1:13">
      <c r="A135" s="9">
        <v>134</v>
      </c>
      <c r="B135" s="10" t="s">
        <v>1322</v>
      </c>
      <c r="C135" s="9" t="s">
        <v>280</v>
      </c>
      <c r="D135" s="10" t="s">
        <v>1129</v>
      </c>
      <c r="E135" s="10" t="s">
        <v>1130</v>
      </c>
      <c r="F135" s="11">
        <v>114.26</v>
      </c>
      <c r="G135" s="11">
        <f t="shared" ref="G135:G139" si="42">I136*L136</f>
        <v>0</v>
      </c>
      <c r="H135" s="9">
        <v>5</v>
      </c>
      <c r="I135" s="23">
        <f t="shared" ref="I135:I139" si="43">P136*N136</f>
        <v>0</v>
      </c>
      <c r="J135" s="21">
        <f t="shared" ref="J135:J139" si="44">L136-Q136</f>
        <v>2</v>
      </c>
      <c r="K135" s="35" t="s">
        <v>29</v>
      </c>
      <c r="L135" s="32">
        <v>5</v>
      </c>
      <c r="M135" s="36">
        <f t="shared" si="41"/>
        <v>0</v>
      </c>
    </row>
    <row r="136" ht="47.7" customHeight="1" spans="1:13">
      <c r="A136" s="18">
        <v>135</v>
      </c>
      <c r="B136" s="19" t="s">
        <v>1213</v>
      </c>
      <c r="C136" s="18" t="s">
        <v>280</v>
      </c>
      <c r="D136" s="19" t="s">
        <v>1129</v>
      </c>
      <c r="E136" s="19" t="s">
        <v>1130</v>
      </c>
      <c r="F136" s="20">
        <v>132.3</v>
      </c>
      <c r="G136" s="20">
        <f t="shared" si="42"/>
        <v>0</v>
      </c>
      <c r="H136" s="18">
        <v>5</v>
      </c>
      <c r="I136" s="23">
        <f t="shared" si="43"/>
        <v>0</v>
      </c>
      <c r="J136" s="21">
        <f t="shared" si="44"/>
        <v>0</v>
      </c>
      <c r="K136" s="35" t="s">
        <v>29</v>
      </c>
      <c r="L136" s="32">
        <v>2</v>
      </c>
      <c r="M136" s="36">
        <f t="shared" si="41"/>
        <v>3</v>
      </c>
    </row>
    <row r="137" ht="47.7" customHeight="1" spans="1:13">
      <c r="A137" s="12">
        <v>136</v>
      </c>
      <c r="B137" s="13" t="s">
        <v>1214</v>
      </c>
      <c r="C137" s="12" t="s">
        <v>280</v>
      </c>
      <c r="D137" s="13" t="s">
        <v>1129</v>
      </c>
      <c r="E137" s="13" t="s">
        <v>1130</v>
      </c>
      <c r="F137" s="14">
        <v>83</v>
      </c>
      <c r="G137" s="14">
        <f t="shared" si="42"/>
        <v>0</v>
      </c>
      <c r="H137" s="12">
        <v>5</v>
      </c>
      <c r="I137" s="23">
        <f t="shared" si="43"/>
        <v>0</v>
      </c>
      <c r="J137" s="21">
        <f t="shared" si="44"/>
        <v>5</v>
      </c>
      <c r="K137" s="35" t="s">
        <v>124</v>
      </c>
      <c r="L137" s="39"/>
      <c r="M137" s="36">
        <f t="shared" si="41"/>
        <v>5</v>
      </c>
    </row>
    <row r="138" ht="47.7" customHeight="1" spans="1:13">
      <c r="A138" s="18">
        <v>137</v>
      </c>
      <c r="B138" s="19" t="s">
        <v>1215</v>
      </c>
      <c r="C138" s="18" t="s">
        <v>280</v>
      </c>
      <c r="D138" s="19" t="s">
        <v>1129</v>
      </c>
      <c r="E138" s="19" t="s">
        <v>1130</v>
      </c>
      <c r="F138" s="20">
        <v>14</v>
      </c>
      <c r="G138" s="20">
        <f t="shared" si="42"/>
        <v>0</v>
      </c>
      <c r="H138" s="18">
        <v>5</v>
      </c>
      <c r="I138" s="23">
        <f t="shared" si="43"/>
        <v>0</v>
      </c>
      <c r="J138" s="21">
        <f t="shared" si="44"/>
        <v>0</v>
      </c>
      <c r="K138" s="35" t="s">
        <v>29</v>
      </c>
      <c r="L138" s="32">
        <v>5</v>
      </c>
      <c r="M138" s="36">
        <f t="shared" si="41"/>
        <v>0</v>
      </c>
    </row>
    <row r="139" ht="64.95" customHeight="1" spans="1:14">
      <c r="A139" s="24">
        <v>138</v>
      </c>
      <c r="B139" s="25" t="s">
        <v>1323</v>
      </c>
      <c r="C139" s="24" t="s">
        <v>280</v>
      </c>
      <c r="D139" s="25" t="s">
        <v>1129</v>
      </c>
      <c r="E139" s="25" t="s">
        <v>1130</v>
      </c>
      <c r="F139" s="26">
        <v>151.2</v>
      </c>
      <c r="G139" s="23">
        <f t="shared" si="42"/>
        <v>0</v>
      </c>
      <c r="H139" s="24">
        <v>5</v>
      </c>
      <c r="I139" s="23">
        <f t="shared" si="43"/>
        <v>0</v>
      </c>
      <c r="J139" s="21">
        <f t="shared" si="44"/>
        <v>0</v>
      </c>
      <c r="K139" s="35" t="s">
        <v>32</v>
      </c>
      <c r="L139" s="39"/>
      <c r="M139" s="36">
        <f t="shared" si="41"/>
        <v>5</v>
      </c>
      <c r="N139" s="4"/>
    </row>
    <row r="140" ht="47.7" customHeight="1" spans="1:13">
      <c r="A140" s="12">
        <v>139</v>
      </c>
      <c r="B140" s="13" t="s">
        <v>1216</v>
      </c>
      <c r="C140" s="12" t="s">
        <v>280</v>
      </c>
      <c r="D140" s="13" t="s">
        <v>1129</v>
      </c>
      <c r="E140" s="13" t="s">
        <v>1130</v>
      </c>
      <c r="F140" s="14">
        <v>302.85</v>
      </c>
      <c r="G140" s="14">
        <f>C140*F140</f>
        <v>3028.5</v>
      </c>
      <c r="H140" s="12">
        <v>2</v>
      </c>
      <c r="I140" s="23">
        <f>F140*H140</f>
        <v>605.7</v>
      </c>
      <c r="J140" s="21">
        <f>C140-H140</f>
        <v>8</v>
      </c>
      <c r="K140" s="35" t="s">
        <v>41</v>
      </c>
      <c r="L140" s="39"/>
      <c r="M140" s="36">
        <f t="shared" si="41"/>
        <v>8</v>
      </c>
    </row>
    <row r="141" ht="47.7" customHeight="1" spans="1:14">
      <c r="A141" s="27">
        <v>140</v>
      </c>
      <c r="B141" s="28" t="s">
        <v>1217</v>
      </c>
      <c r="C141" s="27" t="s">
        <v>280</v>
      </c>
      <c r="D141" s="28" t="s">
        <v>1129</v>
      </c>
      <c r="E141" s="28" t="s">
        <v>1130</v>
      </c>
      <c r="F141" s="29">
        <v>466.4</v>
      </c>
      <c r="G141" s="29">
        <f t="shared" ref="G141:G143" si="45">I142*L142</f>
        <v>0</v>
      </c>
      <c r="H141" s="27">
        <v>3</v>
      </c>
      <c r="I141" s="23">
        <f t="shared" ref="I141:I143" si="46">P142*N142</f>
        <v>0</v>
      </c>
      <c r="J141" s="21">
        <f t="shared" ref="J141:J143" si="47">L142-Q142</f>
        <v>0</v>
      </c>
      <c r="K141" s="35" t="s">
        <v>32</v>
      </c>
      <c r="L141" s="32">
        <v>4</v>
      </c>
      <c r="M141" s="36">
        <f t="shared" si="41"/>
        <v>3</v>
      </c>
      <c r="N141" s="4"/>
    </row>
    <row r="142" ht="47.7" customHeight="1" spans="1:14">
      <c r="A142" s="27">
        <v>141</v>
      </c>
      <c r="B142" s="28" t="s">
        <v>1218</v>
      </c>
      <c r="C142" s="27">
        <v>7</v>
      </c>
      <c r="D142" s="28" t="s">
        <v>1188</v>
      </c>
      <c r="E142" s="28" t="s">
        <v>1130</v>
      </c>
      <c r="F142" s="29">
        <v>48.28</v>
      </c>
      <c r="G142" s="29">
        <f t="shared" si="45"/>
        <v>0</v>
      </c>
      <c r="H142" s="27">
        <v>3</v>
      </c>
      <c r="I142" s="23">
        <f t="shared" si="46"/>
        <v>0</v>
      </c>
      <c r="J142" s="21">
        <f t="shared" si="47"/>
        <v>2</v>
      </c>
      <c r="K142" s="35" t="s">
        <v>32</v>
      </c>
      <c r="L142" s="39"/>
      <c r="M142" s="36">
        <f t="shared" si="41"/>
        <v>4</v>
      </c>
      <c r="N142" s="4"/>
    </row>
    <row r="143" ht="47.7" customHeight="1" spans="1:14">
      <c r="A143" s="24">
        <v>142</v>
      </c>
      <c r="B143" s="25" t="s">
        <v>1324</v>
      </c>
      <c r="C143" s="24" t="s">
        <v>280</v>
      </c>
      <c r="D143" s="25" t="s">
        <v>1129</v>
      </c>
      <c r="E143" s="25" t="s">
        <v>1130</v>
      </c>
      <c r="F143" s="26">
        <v>202.67</v>
      </c>
      <c r="G143" s="23">
        <f t="shared" si="45"/>
        <v>734.16</v>
      </c>
      <c r="H143" s="24">
        <v>3</v>
      </c>
      <c r="I143" s="23">
        <f t="shared" si="46"/>
        <v>0</v>
      </c>
      <c r="J143" s="21">
        <f t="shared" si="47"/>
        <v>3</v>
      </c>
      <c r="K143" s="35" t="s">
        <v>32</v>
      </c>
      <c r="L143" s="32">
        <v>2</v>
      </c>
      <c r="M143" s="36">
        <f t="shared" si="41"/>
        <v>5</v>
      </c>
      <c r="N143" s="4"/>
    </row>
    <row r="144" ht="54" customHeight="1" spans="1:13">
      <c r="A144" s="12">
        <v>143</v>
      </c>
      <c r="B144" s="13" t="s">
        <v>1219</v>
      </c>
      <c r="C144" s="12" t="s">
        <v>280</v>
      </c>
      <c r="D144" s="13" t="s">
        <v>1129</v>
      </c>
      <c r="E144" s="13" t="s">
        <v>1130</v>
      </c>
      <c r="F144" s="14">
        <v>122.36</v>
      </c>
      <c r="G144" s="14">
        <f>C144*F144</f>
        <v>1223.6</v>
      </c>
      <c r="H144" s="12">
        <v>2</v>
      </c>
      <c r="I144" s="23">
        <f>F144*H144</f>
        <v>244.72</v>
      </c>
      <c r="J144" s="21">
        <f>C144-H144</f>
        <v>8</v>
      </c>
      <c r="K144" s="35" t="s">
        <v>41</v>
      </c>
      <c r="L144" s="12">
        <v>3</v>
      </c>
      <c r="M144" s="36">
        <f t="shared" si="41"/>
        <v>5</v>
      </c>
    </row>
    <row r="145" ht="51" customHeight="1" spans="1:13">
      <c r="A145" s="27">
        <v>144</v>
      </c>
      <c r="B145" s="28" t="s">
        <v>1220</v>
      </c>
      <c r="C145" s="27" t="s">
        <v>280</v>
      </c>
      <c r="D145" s="28" t="s">
        <v>1129</v>
      </c>
      <c r="E145" s="28" t="s">
        <v>1137</v>
      </c>
      <c r="F145" s="29">
        <v>944</v>
      </c>
      <c r="G145" s="29">
        <f t="shared" ref="G145:G150" si="48">I146*L146</f>
        <v>0</v>
      </c>
      <c r="H145" s="27">
        <v>2</v>
      </c>
      <c r="I145" s="23">
        <f t="shared" ref="I145:I150" si="49">P146*N146</f>
        <v>0</v>
      </c>
      <c r="J145" s="21">
        <f t="shared" ref="J145:J150" si="50">L146-Q146</f>
        <v>2</v>
      </c>
      <c r="K145" s="35" t="s">
        <v>32</v>
      </c>
      <c r="L145" s="39"/>
      <c r="M145" s="36">
        <f t="shared" si="41"/>
        <v>8</v>
      </c>
    </row>
    <row r="146" ht="47.7" customHeight="1" spans="1:13">
      <c r="A146" s="9">
        <v>145</v>
      </c>
      <c r="B146" s="45" t="s">
        <v>1325</v>
      </c>
      <c r="C146" s="9">
        <v>7</v>
      </c>
      <c r="D146" s="10" t="s">
        <v>1188</v>
      </c>
      <c r="E146" s="10" t="s">
        <v>1130</v>
      </c>
      <c r="F146" s="11">
        <v>70.8</v>
      </c>
      <c r="G146" s="11">
        <f t="shared" si="48"/>
        <v>0</v>
      </c>
      <c r="H146" s="9">
        <v>3</v>
      </c>
      <c r="I146" s="23">
        <f t="shared" si="49"/>
        <v>0</v>
      </c>
      <c r="J146" s="21">
        <f t="shared" si="50"/>
        <v>2</v>
      </c>
      <c r="K146" s="35" t="s">
        <v>29</v>
      </c>
      <c r="L146" s="32">
        <v>2</v>
      </c>
      <c r="M146" s="36">
        <f t="shared" si="41"/>
        <v>2</v>
      </c>
    </row>
    <row r="147" ht="47.7" customHeight="1" spans="1:13">
      <c r="A147" s="18">
        <v>146</v>
      </c>
      <c r="B147" s="19" t="s">
        <v>1221</v>
      </c>
      <c r="C147" s="18">
        <v>7</v>
      </c>
      <c r="D147" s="19" t="s">
        <v>1188</v>
      </c>
      <c r="E147" s="19" t="s">
        <v>1130</v>
      </c>
      <c r="F147" s="20">
        <v>129.5</v>
      </c>
      <c r="G147" s="20">
        <f t="shared" si="48"/>
        <v>0</v>
      </c>
      <c r="H147" s="18">
        <v>3</v>
      </c>
      <c r="I147" s="23">
        <f t="shared" si="49"/>
        <v>0</v>
      </c>
      <c r="J147" s="21">
        <f t="shared" si="50"/>
        <v>0</v>
      </c>
      <c r="K147" s="35" t="s">
        <v>29</v>
      </c>
      <c r="L147" s="32">
        <v>2</v>
      </c>
      <c r="M147" s="36">
        <f t="shared" si="41"/>
        <v>2</v>
      </c>
    </row>
    <row r="148" ht="51" customHeight="1" spans="1:13">
      <c r="A148" s="15">
        <v>147</v>
      </c>
      <c r="B148" s="16" t="s">
        <v>1222</v>
      </c>
      <c r="C148" s="15" t="s">
        <v>280</v>
      </c>
      <c r="D148" s="16" t="s">
        <v>1129</v>
      </c>
      <c r="E148" s="16" t="s">
        <v>1130</v>
      </c>
      <c r="F148" s="17">
        <v>95.76</v>
      </c>
      <c r="G148" s="17">
        <f t="shared" si="48"/>
        <v>0</v>
      </c>
      <c r="H148" s="15">
        <v>5</v>
      </c>
      <c r="I148" s="23">
        <f t="shared" si="49"/>
        <v>0</v>
      </c>
      <c r="J148" s="21">
        <f t="shared" si="50"/>
        <v>0</v>
      </c>
      <c r="K148" s="35" t="s">
        <v>34</v>
      </c>
      <c r="L148" s="39"/>
      <c r="M148" s="36">
        <f t="shared" si="41"/>
        <v>5</v>
      </c>
    </row>
    <row r="149" ht="54" customHeight="1" spans="1:13">
      <c r="A149" s="15">
        <v>148</v>
      </c>
      <c r="B149" s="16" t="s">
        <v>1223</v>
      </c>
      <c r="C149" s="15">
        <v>7</v>
      </c>
      <c r="D149" s="16" t="s">
        <v>1188</v>
      </c>
      <c r="E149" s="16" t="s">
        <v>1130</v>
      </c>
      <c r="F149" s="17">
        <v>140.47</v>
      </c>
      <c r="G149" s="17">
        <f t="shared" si="48"/>
        <v>0</v>
      </c>
      <c r="H149" s="15">
        <v>3</v>
      </c>
      <c r="I149" s="23">
        <f t="shared" si="49"/>
        <v>0</v>
      </c>
      <c r="J149" s="21">
        <f t="shared" si="50"/>
        <v>3</v>
      </c>
      <c r="K149" s="35" t="s">
        <v>34</v>
      </c>
      <c r="L149" s="39"/>
      <c r="M149" s="36">
        <f t="shared" si="41"/>
        <v>4</v>
      </c>
    </row>
    <row r="150" ht="108" customHeight="1" spans="1:13">
      <c r="A150" s="18">
        <v>149</v>
      </c>
      <c r="B150" s="19" t="s">
        <v>1224</v>
      </c>
      <c r="C150" s="18" t="s">
        <v>280</v>
      </c>
      <c r="D150" s="19" t="s">
        <v>1129</v>
      </c>
      <c r="E150" s="19" t="s">
        <v>1130</v>
      </c>
      <c r="F150" s="20">
        <v>207</v>
      </c>
      <c r="G150" s="20">
        <f t="shared" si="48"/>
        <v>0</v>
      </c>
      <c r="H150" s="18">
        <v>4</v>
      </c>
      <c r="I150" s="23">
        <f t="shared" si="49"/>
        <v>0</v>
      </c>
      <c r="J150" s="21">
        <f t="shared" si="50"/>
        <v>0</v>
      </c>
      <c r="K150" s="35" t="s">
        <v>29</v>
      </c>
      <c r="L150" s="32">
        <v>3</v>
      </c>
      <c r="M150" s="36">
        <f t="shared" si="41"/>
        <v>3</v>
      </c>
    </row>
    <row r="151" ht="72" customHeight="1" spans="1:13">
      <c r="A151" s="9">
        <v>150</v>
      </c>
      <c r="B151" s="10" t="s">
        <v>1326</v>
      </c>
      <c r="C151" s="9" t="s">
        <v>280</v>
      </c>
      <c r="D151" s="10" t="s">
        <v>1129</v>
      </c>
      <c r="E151" s="10" t="s">
        <v>1130</v>
      </c>
      <c r="F151" s="11">
        <v>171.3</v>
      </c>
      <c r="G151" s="11">
        <f t="shared" ref="G151:G153" si="51">C151*F151</f>
        <v>1713</v>
      </c>
      <c r="H151" s="9">
        <v>4</v>
      </c>
      <c r="I151" s="23">
        <f t="shared" ref="I151:I153" si="52">F151*H151</f>
        <v>685.2</v>
      </c>
      <c r="J151" s="21">
        <f t="shared" ref="J151:J153" si="53">C151-H151</f>
        <v>6</v>
      </c>
      <c r="K151" s="35" t="s">
        <v>41</v>
      </c>
      <c r="L151" s="39"/>
      <c r="M151" s="36">
        <f t="shared" si="41"/>
        <v>6</v>
      </c>
    </row>
    <row r="152" ht="64.05" customHeight="1" spans="1:13">
      <c r="A152" s="12">
        <v>151</v>
      </c>
      <c r="B152" s="13" t="s">
        <v>1225</v>
      </c>
      <c r="C152" s="12" t="s">
        <v>280</v>
      </c>
      <c r="D152" s="13" t="s">
        <v>1129</v>
      </c>
      <c r="E152" s="13" t="s">
        <v>1130</v>
      </c>
      <c r="F152" s="14">
        <v>214.13</v>
      </c>
      <c r="G152" s="14">
        <f t="shared" si="51"/>
        <v>2141.3</v>
      </c>
      <c r="H152" s="12">
        <v>4</v>
      </c>
      <c r="I152" s="23">
        <f t="shared" si="52"/>
        <v>856.52</v>
      </c>
      <c r="J152" s="21">
        <f t="shared" si="53"/>
        <v>6</v>
      </c>
      <c r="K152" s="35" t="s">
        <v>41</v>
      </c>
      <c r="L152" s="39"/>
      <c r="M152" s="36">
        <f t="shared" si="41"/>
        <v>6</v>
      </c>
    </row>
    <row r="153" ht="63.75" customHeight="1" spans="1:13">
      <c r="A153" s="12">
        <v>152</v>
      </c>
      <c r="B153" s="13" t="s">
        <v>1226</v>
      </c>
      <c r="C153" s="12" t="s">
        <v>280</v>
      </c>
      <c r="D153" s="13" t="s">
        <v>1129</v>
      </c>
      <c r="E153" s="13" t="s">
        <v>1130</v>
      </c>
      <c r="F153" s="14">
        <v>367.09</v>
      </c>
      <c r="G153" s="14">
        <f t="shared" si="51"/>
        <v>3670.9</v>
      </c>
      <c r="H153" s="12">
        <v>2</v>
      </c>
      <c r="I153" s="23">
        <f t="shared" si="52"/>
        <v>734.18</v>
      </c>
      <c r="J153" s="21">
        <f t="shared" si="53"/>
        <v>8</v>
      </c>
      <c r="K153" s="35" t="s">
        <v>41</v>
      </c>
      <c r="L153" s="12">
        <v>3</v>
      </c>
      <c r="M153" s="36">
        <f t="shared" si="41"/>
        <v>5</v>
      </c>
    </row>
    <row r="154" ht="47.7" customHeight="1" spans="1:13">
      <c r="A154" s="27">
        <v>153</v>
      </c>
      <c r="B154" s="28" t="s">
        <v>1227</v>
      </c>
      <c r="C154" s="27" t="s">
        <v>280</v>
      </c>
      <c r="D154" s="28" t="s">
        <v>1129</v>
      </c>
      <c r="E154" s="28" t="s">
        <v>1130</v>
      </c>
      <c r="F154" s="29">
        <v>124.26</v>
      </c>
      <c r="G154" s="29">
        <f t="shared" ref="G154:G159" si="54">I155*L155</f>
        <v>0</v>
      </c>
      <c r="H154" s="27">
        <v>5</v>
      </c>
      <c r="I154" s="23">
        <f t="shared" ref="I154:I159" si="55">P155*N155</f>
        <v>0</v>
      </c>
      <c r="J154" s="21">
        <f t="shared" ref="J154:J159" si="56">L155-Q155</f>
        <v>0</v>
      </c>
      <c r="K154" s="35" t="s">
        <v>32</v>
      </c>
      <c r="L154" s="32">
        <v>2</v>
      </c>
      <c r="M154" s="36">
        <f t="shared" si="41"/>
        <v>3</v>
      </c>
    </row>
    <row r="155" ht="51" customHeight="1" spans="1:13">
      <c r="A155" s="12">
        <v>154</v>
      </c>
      <c r="B155" s="13" t="s">
        <v>1228</v>
      </c>
      <c r="C155" s="12" t="s">
        <v>280</v>
      </c>
      <c r="D155" s="13" t="s">
        <v>1129</v>
      </c>
      <c r="E155" s="13" t="s">
        <v>1130</v>
      </c>
      <c r="F155" s="14">
        <v>71</v>
      </c>
      <c r="G155" s="14">
        <f t="shared" si="54"/>
        <v>0</v>
      </c>
      <c r="H155" s="12">
        <v>5</v>
      </c>
      <c r="I155" s="23">
        <f t="shared" si="55"/>
        <v>0</v>
      </c>
      <c r="J155" s="21">
        <f t="shared" si="56"/>
        <v>0</v>
      </c>
      <c r="K155" s="35" t="s">
        <v>124</v>
      </c>
      <c r="L155" s="39"/>
      <c r="M155" s="36">
        <f t="shared" si="41"/>
        <v>5</v>
      </c>
    </row>
    <row r="156" ht="58.95" customHeight="1" spans="1:13">
      <c r="A156" s="12">
        <v>155</v>
      </c>
      <c r="B156" s="13" t="s">
        <v>1229</v>
      </c>
      <c r="C156" s="12" t="s">
        <v>280</v>
      </c>
      <c r="D156" s="13" t="s">
        <v>1129</v>
      </c>
      <c r="E156" s="13" t="s">
        <v>1130</v>
      </c>
      <c r="F156" s="14">
        <v>176.2</v>
      </c>
      <c r="G156" s="14">
        <f>C156*F156</f>
        <v>1762</v>
      </c>
      <c r="H156" s="12">
        <v>3</v>
      </c>
      <c r="I156" s="23">
        <f>F156*H156</f>
        <v>528.6</v>
      </c>
      <c r="J156" s="21">
        <f>C156-H156</f>
        <v>7</v>
      </c>
      <c r="K156" s="35" t="s">
        <v>41</v>
      </c>
      <c r="L156" s="39"/>
      <c r="M156" s="36">
        <f t="shared" si="41"/>
        <v>7</v>
      </c>
    </row>
    <row r="157" ht="51" customHeight="1" spans="1:13">
      <c r="A157" s="12">
        <v>156</v>
      </c>
      <c r="B157" s="13" t="s">
        <v>1230</v>
      </c>
      <c r="C157" s="12" t="s">
        <v>280</v>
      </c>
      <c r="D157" s="13" t="s">
        <v>1129</v>
      </c>
      <c r="E157" s="13" t="s">
        <v>1130</v>
      </c>
      <c r="F157" s="14">
        <v>263.8</v>
      </c>
      <c r="G157" s="14">
        <f t="shared" si="54"/>
        <v>0</v>
      </c>
      <c r="H157" s="12">
        <v>3</v>
      </c>
      <c r="I157" s="23">
        <f t="shared" si="55"/>
        <v>0</v>
      </c>
      <c r="J157" s="21">
        <f t="shared" si="56"/>
        <v>0</v>
      </c>
      <c r="K157" s="35" t="s">
        <v>124</v>
      </c>
      <c r="L157" s="39"/>
      <c r="M157" s="36">
        <f t="shared" si="41"/>
        <v>7</v>
      </c>
    </row>
    <row r="158" ht="51" customHeight="1" spans="1:13">
      <c r="A158" s="18">
        <v>157</v>
      </c>
      <c r="B158" s="19" t="s">
        <v>1231</v>
      </c>
      <c r="C158" s="18" t="s">
        <v>280</v>
      </c>
      <c r="D158" s="19" t="s">
        <v>1129</v>
      </c>
      <c r="E158" s="19" t="s">
        <v>1130</v>
      </c>
      <c r="F158" s="20">
        <v>53.36</v>
      </c>
      <c r="G158" s="20">
        <f t="shared" si="54"/>
        <v>0</v>
      </c>
      <c r="H158" s="18">
        <v>5</v>
      </c>
      <c r="I158" s="23">
        <f t="shared" si="55"/>
        <v>0</v>
      </c>
      <c r="J158" s="21">
        <f t="shared" si="56"/>
        <v>2</v>
      </c>
      <c r="K158" s="35" t="s">
        <v>29</v>
      </c>
      <c r="L158" s="32"/>
      <c r="M158" s="36">
        <f t="shared" si="41"/>
        <v>5</v>
      </c>
    </row>
    <row r="159" ht="51" customHeight="1" spans="1:13">
      <c r="A159" s="18">
        <v>158</v>
      </c>
      <c r="B159" s="19" t="s">
        <v>1232</v>
      </c>
      <c r="C159" s="18" t="s">
        <v>280</v>
      </c>
      <c r="D159" s="19" t="s">
        <v>1129</v>
      </c>
      <c r="E159" s="19" t="s">
        <v>1130</v>
      </c>
      <c r="F159" s="20">
        <v>175</v>
      </c>
      <c r="G159" s="20">
        <f t="shared" si="54"/>
        <v>8028.3</v>
      </c>
      <c r="H159" s="18">
        <v>5</v>
      </c>
      <c r="I159" s="23">
        <f t="shared" si="55"/>
        <v>0</v>
      </c>
      <c r="J159" s="21">
        <f t="shared" si="56"/>
        <v>3</v>
      </c>
      <c r="K159" s="35" t="s">
        <v>29</v>
      </c>
      <c r="L159" s="32">
        <v>2</v>
      </c>
      <c r="M159" s="36">
        <f t="shared" si="41"/>
        <v>3</v>
      </c>
    </row>
    <row r="160" ht="51" customHeight="1" spans="1:13">
      <c r="A160" s="12">
        <v>159</v>
      </c>
      <c r="B160" s="13" t="s">
        <v>1233</v>
      </c>
      <c r="C160" s="12" t="s">
        <v>280</v>
      </c>
      <c r="D160" s="13" t="s">
        <v>1129</v>
      </c>
      <c r="E160" s="13" t="s">
        <v>1137</v>
      </c>
      <c r="F160" s="14">
        <v>535.22</v>
      </c>
      <c r="G160" s="14">
        <f>C160*F160</f>
        <v>5352.2</v>
      </c>
      <c r="H160" s="12">
        <v>5</v>
      </c>
      <c r="I160" s="23">
        <f>F160*H160</f>
        <v>2676.1</v>
      </c>
      <c r="J160" s="21">
        <f>C160-H160</f>
        <v>5</v>
      </c>
      <c r="K160" s="35" t="s">
        <v>41</v>
      </c>
      <c r="L160" s="12">
        <v>3</v>
      </c>
      <c r="M160" s="36">
        <f t="shared" si="41"/>
        <v>2</v>
      </c>
    </row>
    <row r="161" ht="51" customHeight="1" spans="1:13">
      <c r="A161" s="18">
        <v>160</v>
      </c>
      <c r="B161" s="19" t="s">
        <v>1234</v>
      </c>
      <c r="C161" s="18" t="s">
        <v>280</v>
      </c>
      <c r="D161" s="19" t="s">
        <v>1129</v>
      </c>
      <c r="E161" s="19" t="s">
        <v>1130</v>
      </c>
      <c r="F161" s="20">
        <v>244.76</v>
      </c>
      <c r="G161" s="20">
        <f t="shared" ref="G161:G164" si="57">I162*L162</f>
        <v>0</v>
      </c>
      <c r="H161" s="18">
        <v>2</v>
      </c>
      <c r="I161" s="23">
        <f t="shared" ref="I161:I164" si="58">P162*N162</f>
        <v>0</v>
      </c>
      <c r="J161" s="21">
        <f t="shared" ref="J161:J164" si="59">L162-Q162</f>
        <v>0</v>
      </c>
      <c r="K161" s="35" t="s">
        <v>29</v>
      </c>
      <c r="L161" s="32">
        <v>1</v>
      </c>
      <c r="M161" s="36">
        <f t="shared" si="41"/>
        <v>7</v>
      </c>
    </row>
    <row r="162" ht="47.7" customHeight="1" spans="1:13">
      <c r="A162" s="27">
        <v>161</v>
      </c>
      <c r="B162" s="28" t="s">
        <v>1235</v>
      </c>
      <c r="C162" s="27" t="s">
        <v>280</v>
      </c>
      <c r="D162" s="28" t="s">
        <v>1129</v>
      </c>
      <c r="E162" s="28" t="s">
        <v>1137</v>
      </c>
      <c r="F162" s="29">
        <v>632</v>
      </c>
      <c r="G162" s="29">
        <f t="shared" si="57"/>
        <v>0</v>
      </c>
      <c r="H162" s="27">
        <v>3</v>
      </c>
      <c r="I162" s="23">
        <f t="shared" si="58"/>
        <v>0</v>
      </c>
      <c r="J162" s="21">
        <f t="shared" si="59"/>
        <v>2</v>
      </c>
      <c r="K162" s="35" t="s">
        <v>32</v>
      </c>
      <c r="L162" s="39"/>
      <c r="M162" s="36">
        <f t="shared" si="41"/>
        <v>7</v>
      </c>
    </row>
    <row r="163" ht="47.7" customHeight="1" spans="1:13">
      <c r="A163" s="46">
        <v>162</v>
      </c>
      <c r="B163" s="47" t="s">
        <v>1327</v>
      </c>
      <c r="C163" s="46" t="s">
        <v>280</v>
      </c>
      <c r="D163" s="47" t="s">
        <v>1129</v>
      </c>
      <c r="E163" s="47" t="s">
        <v>1130</v>
      </c>
      <c r="F163" s="48">
        <v>318.14</v>
      </c>
      <c r="G163" s="48">
        <f t="shared" si="57"/>
        <v>0</v>
      </c>
      <c r="H163" s="46">
        <v>3</v>
      </c>
      <c r="I163" s="23">
        <f t="shared" si="58"/>
        <v>0</v>
      </c>
      <c r="J163" s="21">
        <f t="shared" si="59"/>
        <v>0</v>
      </c>
      <c r="K163" s="35" t="s">
        <v>29</v>
      </c>
      <c r="L163" s="32">
        <v>2</v>
      </c>
      <c r="M163" s="36">
        <f t="shared" si="41"/>
        <v>5</v>
      </c>
    </row>
    <row r="164" ht="47.7" customHeight="1" spans="1:13">
      <c r="A164" s="12">
        <v>163</v>
      </c>
      <c r="B164" s="13" t="s">
        <v>1236</v>
      </c>
      <c r="C164" s="12" t="s">
        <v>280</v>
      </c>
      <c r="D164" s="13" t="s">
        <v>1129</v>
      </c>
      <c r="E164" s="13" t="s">
        <v>1130</v>
      </c>
      <c r="F164" s="14">
        <v>292</v>
      </c>
      <c r="G164" s="14">
        <f t="shared" si="57"/>
        <v>0</v>
      </c>
      <c r="H164" s="12">
        <v>3</v>
      </c>
      <c r="I164" s="23">
        <f t="shared" si="58"/>
        <v>0</v>
      </c>
      <c r="J164" s="21">
        <f t="shared" si="59"/>
        <v>0</v>
      </c>
      <c r="K164" s="35" t="s">
        <v>124</v>
      </c>
      <c r="L164" s="39"/>
      <c r="M164" s="36">
        <f t="shared" si="41"/>
        <v>7</v>
      </c>
    </row>
    <row r="165" ht="47.7" customHeight="1" spans="1:13">
      <c r="A165" s="12">
        <v>164</v>
      </c>
      <c r="B165" s="13" t="s">
        <v>1237</v>
      </c>
      <c r="C165" s="12" t="s">
        <v>280</v>
      </c>
      <c r="D165" s="13" t="s">
        <v>1129</v>
      </c>
      <c r="E165" s="13" t="s">
        <v>1130</v>
      </c>
      <c r="F165" s="14">
        <v>351.79</v>
      </c>
      <c r="G165" s="14">
        <f>C165*F165</f>
        <v>3517.9</v>
      </c>
      <c r="H165" s="12">
        <v>2</v>
      </c>
      <c r="I165" s="23">
        <f>F165*H165</f>
        <v>703.58</v>
      </c>
      <c r="J165" s="21">
        <f>C165-H165</f>
        <v>8</v>
      </c>
      <c r="K165" s="35" t="s">
        <v>41</v>
      </c>
      <c r="L165" s="39"/>
      <c r="M165" s="36">
        <f t="shared" si="41"/>
        <v>8</v>
      </c>
    </row>
    <row r="166" ht="47.7" customHeight="1" spans="1:13">
      <c r="A166" s="21">
        <v>165</v>
      </c>
      <c r="B166" s="22" t="s">
        <v>1328</v>
      </c>
      <c r="C166" s="21">
        <v>3</v>
      </c>
      <c r="D166" s="22" t="s">
        <v>1163</v>
      </c>
      <c r="E166" s="22" t="s">
        <v>1130</v>
      </c>
      <c r="F166" s="23">
        <v>975</v>
      </c>
      <c r="G166" s="23">
        <f t="shared" ref="G166:G175" si="60">I167*L167</f>
        <v>0</v>
      </c>
      <c r="H166" s="21">
        <v>0</v>
      </c>
      <c r="I166" s="23">
        <f t="shared" ref="I166:I175" si="61">P167*N167</f>
        <v>0</v>
      </c>
      <c r="J166" s="21">
        <f t="shared" ref="J166:J175" si="62">L167-Q167</f>
        <v>0</v>
      </c>
      <c r="K166" s="35" t="s">
        <v>448</v>
      </c>
      <c r="L166" s="39"/>
      <c r="M166" s="36">
        <f t="shared" si="41"/>
        <v>3</v>
      </c>
    </row>
    <row r="167" ht="47.7" customHeight="1" spans="1:13">
      <c r="A167" s="18">
        <v>166</v>
      </c>
      <c r="B167" s="19" t="s">
        <v>1329</v>
      </c>
      <c r="C167" s="18">
        <v>7</v>
      </c>
      <c r="D167" s="19" t="s">
        <v>1188</v>
      </c>
      <c r="E167" s="19" t="s">
        <v>1130</v>
      </c>
      <c r="F167" s="20">
        <v>136.82</v>
      </c>
      <c r="G167" s="20">
        <f t="shared" si="60"/>
        <v>0</v>
      </c>
      <c r="H167" s="18">
        <v>3</v>
      </c>
      <c r="I167" s="23">
        <f t="shared" si="61"/>
        <v>0</v>
      </c>
      <c r="J167" s="21">
        <f t="shared" si="62"/>
        <v>0</v>
      </c>
      <c r="K167" s="35" t="s">
        <v>29</v>
      </c>
      <c r="L167" s="32"/>
      <c r="M167" s="36">
        <f t="shared" si="41"/>
        <v>4</v>
      </c>
    </row>
    <row r="168" ht="47.7" customHeight="1" spans="1:13">
      <c r="A168" s="12">
        <v>167</v>
      </c>
      <c r="B168" s="13" t="s">
        <v>1330</v>
      </c>
      <c r="C168" s="12" t="s">
        <v>280</v>
      </c>
      <c r="D168" s="13" t="s">
        <v>1129</v>
      </c>
      <c r="E168" s="13" t="s">
        <v>1137</v>
      </c>
      <c r="F168" s="14">
        <v>191.8</v>
      </c>
      <c r="G168" s="14">
        <f t="shared" si="60"/>
        <v>0</v>
      </c>
      <c r="H168" s="12">
        <v>3</v>
      </c>
      <c r="I168" s="23">
        <f t="shared" si="61"/>
        <v>0</v>
      </c>
      <c r="J168" s="21">
        <f t="shared" si="62"/>
        <v>0</v>
      </c>
      <c r="K168" s="35" t="s">
        <v>124</v>
      </c>
      <c r="L168" s="39"/>
      <c r="M168" s="36">
        <f t="shared" si="41"/>
        <v>7</v>
      </c>
    </row>
    <row r="169" ht="47.7" customHeight="1" spans="1:13">
      <c r="A169" s="27">
        <v>168</v>
      </c>
      <c r="B169" s="28" t="s">
        <v>1331</v>
      </c>
      <c r="C169" s="27" t="s">
        <v>280</v>
      </c>
      <c r="D169" s="28" t="s">
        <v>1129</v>
      </c>
      <c r="E169" s="28" t="s">
        <v>1137</v>
      </c>
      <c r="F169" s="29">
        <v>747</v>
      </c>
      <c r="G169" s="29">
        <f t="shared" si="60"/>
        <v>0</v>
      </c>
      <c r="H169" s="27">
        <v>2</v>
      </c>
      <c r="I169" s="23">
        <f t="shared" si="61"/>
        <v>0</v>
      </c>
      <c r="J169" s="21">
        <f t="shared" si="62"/>
        <v>3</v>
      </c>
      <c r="K169" s="35" t="s">
        <v>32</v>
      </c>
      <c r="L169" s="39"/>
      <c r="M169" s="36">
        <f t="shared" si="41"/>
        <v>8</v>
      </c>
    </row>
    <row r="170" ht="47.7" customHeight="1" spans="1:13">
      <c r="A170" s="18">
        <v>169</v>
      </c>
      <c r="B170" s="19" t="s">
        <v>1332</v>
      </c>
      <c r="C170" s="18" t="s">
        <v>280</v>
      </c>
      <c r="D170" s="19" t="s">
        <v>1129</v>
      </c>
      <c r="E170" s="19" t="s">
        <v>1130</v>
      </c>
      <c r="F170" s="20">
        <v>99</v>
      </c>
      <c r="G170" s="20">
        <f t="shared" si="60"/>
        <v>0</v>
      </c>
      <c r="H170" s="18">
        <v>4</v>
      </c>
      <c r="I170" s="23">
        <f t="shared" si="61"/>
        <v>0</v>
      </c>
      <c r="J170" s="21">
        <f t="shared" si="62"/>
        <v>0</v>
      </c>
      <c r="K170" s="35" t="s">
        <v>29</v>
      </c>
      <c r="L170" s="32">
        <v>3</v>
      </c>
      <c r="M170" s="36">
        <f t="shared" si="41"/>
        <v>3</v>
      </c>
    </row>
    <row r="171" ht="47.7" customHeight="1" spans="1:13">
      <c r="A171" s="18">
        <v>170</v>
      </c>
      <c r="B171" s="19" t="s">
        <v>1333</v>
      </c>
      <c r="C171" s="18" t="s">
        <v>280</v>
      </c>
      <c r="D171" s="19" t="s">
        <v>1129</v>
      </c>
      <c r="E171" s="19" t="s">
        <v>1130</v>
      </c>
      <c r="F171" s="20">
        <v>90</v>
      </c>
      <c r="G171" s="20">
        <f t="shared" si="60"/>
        <v>0</v>
      </c>
      <c r="H171" s="18">
        <v>5</v>
      </c>
      <c r="I171" s="23">
        <f t="shared" si="61"/>
        <v>0</v>
      </c>
      <c r="J171" s="21">
        <f t="shared" si="62"/>
        <v>0</v>
      </c>
      <c r="K171" s="35" t="s">
        <v>29</v>
      </c>
      <c r="L171" s="32"/>
      <c r="M171" s="36">
        <f t="shared" si="41"/>
        <v>5</v>
      </c>
    </row>
    <row r="172" ht="47.7" customHeight="1" spans="1:13">
      <c r="A172" s="9">
        <v>171</v>
      </c>
      <c r="B172" s="10" t="s">
        <v>1334</v>
      </c>
      <c r="C172" s="9" t="s">
        <v>280</v>
      </c>
      <c r="D172" s="10" t="s">
        <v>1129</v>
      </c>
      <c r="E172" s="10" t="s">
        <v>1130</v>
      </c>
      <c r="F172" s="11">
        <v>162</v>
      </c>
      <c r="G172" s="11">
        <f t="shared" si="60"/>
        <v>0</v>
      </c>
      <c r="H172" s="9">
        <v>5</v>
      </c>
      <c r="I172" s="23">
        <f t="shared" si="61"/>
        <v>0</v>
      </c>
      <c r="J172" s="21">
        <f t="shared" si="62"/>
        <v>0</v>
      </c>
      <c r="K172" s="35" t="s">
        <v>29</v>
      </c>
      <c r="L172" s="32"/>
      <c r="M172" s="36">
        <f t="shared" si="41"/>
        <v>5</v>
      </c>
    </row>
    <row r="173" ht="47.7" customHeight="1" spans="1:13">
      <c r="A173" s="9">
        <v>172</v>
      </c>
      <c r="B173" s="10" t="s">
        <v>1335</v>
      </c>
      <c r="C173" s="21" t="s">
        <v>280</v>
      </c>
      <c r="D173" s="22" t="s">
        <v>1129</v>
      </c>
      <c r="E173" s="22" t="s">
        <v>1130</v>
      </c>
      <c r="F173" s="23">
        <v>211.76</v>
      </c>
      <c r="G173" s="23">
        <f t="shared" si="60"/>
        <v>0</v>
      </c>
      <c r="H173" s="21">
        <v>5</v>
      </c>
      <c r="I173" s="23">
        <f t="shared" si="61"/>
        <v>0</v>
      </c>
      <c r="J173" s="21">
        <f t="shared" si="62"/>
        <v>0</v>
      </c>
      <c r="K173" s="35" t="s">
        <v>34</v>
      </c>
      <c r="L173" s="39"/>
      <c r="M173" s="36">
        <f t="shared" si="41"/>
        <v>5</v>
      </c>
    </row>
    <row r="174" ht="47.7" customHeight="1" spans="1:13">
      <c r="A174" s="9">
        <v>173</v>
      </c>
      <c r="B174" s="10" t="s">
        <v>1336</v>
      </c>
      <c r="C174" s="21" t="s">
        <v>280</v>
      </c>
      <c r="D174" s="22" t="s">
        <v>1129</v>
      </c>
      <c r="E174" s="22" t="s">
        <v>1130</v>
      </c>
      <c r="F174" s="23">
        <v>247.06</v>
      </c>
      <c r="G174" s="23">
        <f t="shared" si="60"/>
        <v>0</v>
      </c>
      <c r="H174" s="21">
        <v>2</v>
      </c>
      <c r="I174" s="23">
        <f t="shared" si="61"/>
        <v>0</v>
      </c>
      <c r="J174" s="21">
        <f t="shared" si="62"/>
        <v>2</v>
      </c>
      <c r="K174" s="35" t="s">
        <v>34</v>
      </c>
      <c r="L174" s="39"/>
      <c r="M174" s="36">
        <f t="shared" si="41"/>
        <v>8</v>
      </c>
    </row>
    <row r="175" ht="47.7" customHeight="1" spans="1:13">
      <c r="A175" s="27">
        <v>174</v>
      </c>
      <c r="B175" s="28" t="s">
        <v>1337</v>
      </c>
      <c r="C175" s="27" t="s">
        <v>280</v>
      </c>
      <c r="D175" s="28" t="s">
        <v>1129</v>
      </c>
      <c r="E175" s="28" t="s">
        <v>1130</v>
      </c>
      <c r="F175" s="29">
        <v>90</v>
      </c>
      <c r="G175" s="29">
        <f t="shared" si="60"/>
        <v>1184.48</v>
      </c>
      <c r="H175" s="27">
        <v>5</v>
      </c>
      <c r="I175" s="23">
        <f t="shared" si="61"/>
        <v>0</v>
      </c>
      <c r="J175" s="21">
        <f t="shared" si="62"/>
        <v>2</v>
      </c>
      <c r="K175" s="35" t="s">
        <v>32</v>
      </c>
      <c r="L175" s="32">
        <v>2</v>
      </c>
      <c r="M175" s="36">
        <f t="shared" si="41"/>
        <v>3</v>
      </c>
    </row>
    <row r="176" ht="47.7" customHeight="1" spans="1:13">
      <c r="A176" s="12">
        <v>175</v>
      </c>
      <c r="B176" s="13" t="s">
        <v>1338</v>
      </c>
      <c r="C176" s="12" t="s">
        <v>280</v>
      </c>
      <c r="D176" s="13" t="s">
        <v>1129</v>
      </c>
      <c r="E176" s="13" t="s">
        <v>1130</v>
      </c>
      <c r="F176" s="14">
        <v>296.12</v>
      </c>
      <c r="G176" s="14">
        <f t="shared" ref="G176:G178" si="63">C176*F176</f>
        <v>2961.2</v>
      </c>
      <c r="H176" s="12">
        <v>2</v>
      </c>
      <c r="I176" s="23">
        <f t="shared" ref="I176:I178" si="64">F176*H176</f>
        <v>592.24</v>
      </c>
      <c r="J176" s="21">
        <f t="shared" ref="J176:J178" si="65">C176-H176</f>
        <v>8</v>
      </c>
      <c r="K176" s="35" t="s">
        <v>41</v>
      </c>
      <c r="L176" s="12">
        <v>2</v>
      </c>
      <c r="M176" s="36">
        <f t="shared" si="41"/>
        <v>6</v>
      </c>
    </row>
    <row r="177" ht="47.7" customHeight="1" spans="1:13">
      <c r="A177" s="12">
        <v>176</v>
      </c>
      <c r="B177" s="13" t="s">
        <v>1339</v>
      </c>
      <c r="C177" s="12" t="s">
        <v>280</v>
      </c>
      <c r="D177" s="13" t="s">
        <v>1129</v>
      </c>
      <c r="E177" s="13" t="s">
        <v>1130</v>
      </c>
      <c r="F177" s="14">
        <v>104.98</v>
      </c>
      <c r="G177" s="14">
        <f t="shared" si="63"/>
        <v>1049.8</v>
      </c>
      <c r="H177" s="12">
        <v>7</v>
      </c>
      <c r="I177" s="23">
        <f t="shared" si="64"/>
        <v>734.86</v>
      </c>
      <c r="J177" s="21">
        <f t="shared" si="65"/>
        <v>3</v>
      </c>
      <c r="K177" s="35" t="s">
        <v>41</v>
      </c>
      <c r="L177" s="12">
        <v>3</v>
      </c>
      <c r="M177" s="36">
        <f t="shared" si="41"/>
        <v>0</v>
      </c>
    </row>
    <row r="178" ht="47.7" customHeight="1" spans="1:13">
      <c r="A178" s="12">
        <v>177</v>
      </c>
      <c r="B178" s="13" t="s">
        <v>1340</v>
      </c>
      <c r="C178" s="12" t="s">
        <v>280</v>
      </c>
      <c r="D178" s="13" t="s">
        <v>1129</v>
      </c>
      <c r="E178" s="13" t="s">
        <v>1130</v>
      </c>
      <c r="F178" s="14">
        <v>99.6</v>
      </c>
      <c r="G178" s="14">
        <f t="shared" si="63"/>
        <v>996</v>
      </c>
      <c r="H178" s="12">
        <v>7</v>
      </c>
      <c r="I178" s="23">
        <f t="shared" si="64"/>
        <v>697.2</v>
      </c>
      <c r="J178" s="21">
        <f t="shared" si="65"/>
        <v>3</v>
      </c>
      <c r="K178" s="35" t="s">
        <v>41</v>
      </c>
      <c r="L178" s="12">
        <v>3</v>
      </c>
      <c r="M178" s="36">
        <f t="shared" si="41"/>
        <v>0</v>
      </c>
    </row>
    <row r="179" ht="47.7" customHeight="1" spans="1:13">
      <c r="A179" s="18">
        <v>178</v>
      </c>
      <c r="B179" s="19" t="s">
        <v>1341</v>
      </c>
      <c r="C179" s="18" t="s">
        <v>280</v>
      </c>
      <c r="D179" s="19" t="s">
        <v>1129</v>
      </c>
      <c r="E179" s="19" t="s">
        <v>1130</v>
      </c>
      <c r="F179" s="20">
        <v>243.6</v>
      </c>
      <c r="G179" s="20">
        <f t="shared" ref="G179:G188" si="66">I180*L180</f>
        <v>0</v>
      </c>
      <c r="H179" s="18">
        <v>2</v>
      </c>
      <c r="I179" s="23">
        <f t="shared" ref="I179:I188" si="67">P180*N180</f>
        <v>0</v>
      </c>
      <c r="J179" s="21">
        <f t="shared" ref="J179:J188" si="68">L180-Q180</f>
        <v>0</v>
      </c>
      <c r="K179" s="35" t="s">
        <v>29</v>
      </c>
      <c r="L179" s="32">
        <v>3</v>
      </c>
      <c r="M179" s="36">
        <f t="shared" si="41"/>
        <v>5</v>
      </c>
    </row>
    <row r="180" ht="47.7" customHeight="1" spans="1:13">
      <c r="A180" s="27">
        <v>179</v>
      </c>
      <c r="B180" s="28" t="s">
        <v>1342</v>
      </c>
      <c r="C180" s="27" t="s">
        <v>280</v>
      </c>
      <c r="D180" s="28" t="s">
        <v>1129</v>
      </c>
      <c r="E180" s="28" t="s">
        <v>1137</v>
      </c>
      <c r="F180" s="29">
        <v>1241.86</v>
      </c>
      <c r="G180" s="29">
        <f t="shared" si="66"/>
        <v>0</v>
      </c>
      <c r="H180" s="27">
        <v>3</v>
      </c>
      <c r="I180" s="23">
        <f t="shared" si="67"/>
        <v>0</v>
      </c>
      <c r="J180" s="21">
        <f t="shared" si="68"/>
        <v>0</v>
      </c>
      <c r="K180" s="35" t="s">
        <v>32</v>
      </c>
      <c r="L180" s="39"/>
      <c r="M180" s="36">
        <f t="shared" si="41"/>
        <v>7</v>
      </c>
    </row>
    <row r="181" ht="47.7" customHeight="1" spans="1:13">
      <c r="A181" s="12">
        <v>180</v>
      </c>
      <c r="B181" s="13" t="s">
        <v>1343</v>
      </c>
      <c r="C181" s="12" t="s">
        <v>280</v>
      </c>
      <c r="D181" s="13" t="s">
        <v>1129</v>
      </c>
      <c r="E181" s="13" t="s">
        <v>1130</v>
      </c>
      <c r="F181" s="14">
        <v>46</v>
      </c>
      <c r="G181" s="14">
        <f t="shared" si="66"/>
        <v>0</v>
      </c>
      <c r="H181" s="12">
        <v>5</v>
      </c>
      <c r="I181" s="23">
        <f t="shared" si="67"/>
        <v>0</v>
      </c>
      <c r="J181" s="21">
        <f t="shared" si="68"/>
        <v>0</v>
      </c>
      <c r="K181" s="35" t="s">
        <v>124</v>
      </c>
      <c r="L181" s="39"/>
      <c r="M181" s="36">
        <f t="shared" si="41"/>
        <v>5</v>
      </c>
    </row>
    <row r="182" ht="47.7" customHeight="1" spans="1:13">
      <c r="A182" s="21">
        <v>181</v>
      </c>
      <c r="B182" s="22" t="s">
        <v>1344</v>
      </c>
      <c r="C182" s="21" t="s">
        <v>280</v>
      </c>
      <c r="D182" s="22" t="s">
        <v>1129</v>
      </c>
      <c r="E182" s="22" t="s">
        <v>1130</v>
      </c>
      <c r="F182" s="23">
        <v>234</v>
      </c>
      <c r="G182" s="23">
        <f t="shared" si="66"/>
        <v>0</v>
      </c>
      <c r="H182" s="21">
        <v>0</v>
      </c>
      <c r="I182" s="23">
        <f t="shared" si="67"/>
        <v>0</v>
      </c>
      <c r="J182" s="21">
        <f t="shared" si="68"/>
        <v>0</v>
      </c>
      <c r="K182" s="35" t="s">
        <v>124</v>
      </c>
      <c r="L182" s="39"/>
      <c r="M182" s="36">
        <f t="shared" si="41"/>
        <v>10</v>
      </c>
    </row>
    <row r="183" ht="47.7" customHeight="1" spans="1:13">
      <c r="A183" s="18">
        <v>182</v>
      </c>
      <c r="B183" s="19" t="s">
        <v>1345</v>
      </c>
      <c r="C183" s="18" t="s">
        <v>280</v>
      </c>
      <c r="D183" s="19" t="s">
        <v>1129</v>
      </c>
      <c r="E183" s="19" t="s">
        <v>1137</v>
      </c>
      <c r="F183" s="20">
        <v>975.8</v>
      </c>
      <c r="G183" s="20">
        <f t="shared" si="66"/>
        <v>0</v>
      </c>
      <c r="H183" s="18">
        <v>3</v>
      </c>
      <c r="I183" s="23">
        <f t="shared" si="67"/>
        <v>0</v>
      </c>
      <c r="J183" s="21">
        <f t="shared" si="68"/>
        <v>0</v>
      </c>
      <c r="K183" s="35" t="s">
        <v>29</v>
      </c>
      <c r="L183" s="32"/>
      <c r="M183" s="36">
        <f t="shared" si="41"/>
        <v>7</v>
      </c>
    </row>
    <row r="184" ht="47.7" customHeight="1" spans="1:13">
      <c r="A184" s="24">
        <v>183</v>
      </c>
      <c r="B184" s="25" t="s">
        <v>1346</v>
      </c>
      <c r="C184" s="24" t="s">
        <v>280</v>
      </c>
      <c r="D184" s="25" t="s">
        <v>1129</v>
      </c>
      <c r="E184" s="25" t="s">
        <v>1130</v>
      </c>
      <c r="F184" s="26">
        <v>246.4</v>
      </c>
      <c r="G184" s="23">
        <f t="shared" si="66"/>
        <v>0</v>
      </c>
      <c r="H184" s="24">
        <v>5</v>
      </c>
      <c r="I184" s="23">
        <f t="shared" si="67"/>
        <v>0</v>
      </c>
      <c r="J184" s="21">
        <f t="shared" si="68"/>
        <v>0</v>
      </c>
      <c r="K184" s="35" t="s">
        <v>32</v>
      </c>
      <c r="L184" s="39"/>
      <c r="M184" s="36">
        <f t="shared" si="41"/>
        <v>5</v>
      </c>
    </row>
    <row r="185" ht="47.7" customHeight="1" spans="1:13">
      <c r="A185" s="12">
        <v>184</v>
      </c>
      <c r="B185" s="13" t="s">
        <v>1347</v>
      </c>
      <c r="C185" s="12" t="s">
        <v>280</v>
      </c>
      <c r="D185" s="13" t="s">
        <v>1129</v>
      </c>
      <c r="E185" s="13" t="s">
        <v>1130</v>
      </c>
      <c r="F185" s="14">
        <v>139</v>
      </c>
      <c r="G185" s="14">
        <f t="shared" si="66"/>
        <v>0</v>
      </c>
      <c r="H185" s="12">
        <v>3</v>
      </c>
      <c r="I185" s="23">
        <f t="shared" si="67"/>
        <v>0</v>
      </c>
      <c r="J185" s="21">
        <f t="shared" si="68"/>
        <v>0</v>
      </c>
      <c r="K185" s="35" t="s">
        <v>124</v>
      </c>
      <c r="L185" s="39"/>
      <c r="M185" s="36">
        <f t="shared" si="41"/>
        <v>7</v>
      </c>
    </row>
    <row r="186" ht="47.7" customHeight="1" spans="1:13">
      <c r="A186" s="12">
        <v>185</v>
      </c>
      <c r="B186" s="13" t="s">
        <v>1348</v>
      </c>
      <c r="C186" s="12" t="s">
        <v>280</v>
      </c>
      <c r="D186" s="13" t="s">
        <v>1129</v>
      </c>
      <c r="E186" s="13" t="s">
        <v>1130</v>
      </c>
      <c r="F186" s="14">
        <v>366</v>
      </c>
      <c r="G186" s="14">
        <f t="shared" si="66"/>
        <v>0</v>
      </c>
      <c r="H186" s="12">
        <v>3</v>
      </c>
      <c r="I186" s="23">
        <f t="shared" si="67"/>
        <v>0</v>
      </c>
      <c r="J186" s="21">
        <f t="shared" si="68"/>
        <v>0</v>
      </c>
      <c r="K186" s="35" t="s">
        <v>124</v>
      </c>
      <c r="L186" s="39"/>
      <c r="M186" s="36">
        <f t="shared" si="41"/>
        <v>7</v>
      </c>
    </row>
    <row r="187" ht="47.7" customHeight="1" spans="1:13">
      <c r="A187" s="12">
        <v>186</v>
      </c>
      <c r="B187" s="13" t="s">
        <v>1349</v>
      </c>
      <c r="C187" s="12">
        <v>7</v>
      </c>
      <c r="D187" s="13" t="s">
        <v>1188</v>
      </c>
      <c r="E187" s="13" t="s">
        <v>1130</v>
      </c>
      <c r="F187" s="14">
        <v>211</v>
      </c>
      <c r="G187" s="14">
        <f t="shared" si="66"/>
        <v>0</v>
      </c>
      <c r="H187" s="12">
        <v>3</v>
      </c>
      <c r="I187" s="23">
        <f t="shared" si="67"/>
        <v>0</v>
      </c>
      <c r="J187" s="21">
        <f t="shared" si="68"/>
        <v>0</v>
      </c>
      <c r="K187" s="35" t="s">
        <v>124</v>
      </c>
      <c r="L187" s="39"/>
      <c r="M187" s="36">
        <f t="shared" si="41"/>
        <v>4</v>
      </c>
    </row>
    <row r="188" ht="47.7" customHeight="1" spans="1:13">
      <c r="A188" s="21">
        <v>187</v>
      </c>
      <c r="B188" s="22" t="s">
        <v>1350</v>
      </c>
      <c r="C188" s="21">
        <v>7</v>
      </c>
      <c r="D188" s="22" t="s">
        <v>1188</v>
      </c>
      <c r="E188" s="22" t="s">
        <v>1130</v>
      </c>
      <c r="F188" s="23">
        <v>369</v>
      </c>
      <c r="G188" s="23">
        <f t="shared" si="66"/>
        <v>0</v>
      </c>
      <c r="H188" s="21">
        <v>0</v>
      </c>
      <c r="I188" s="23">
        <f t="shared" si="67"/>
        <v>0</v>
      </c>
      <c r="J188" s="21">
        <f t="shared" si="68"/>
        <v>0</v>
      </c>
      <c r="K188" s="35" t="s">
        <v>124</v>
      </c>
      <c r="L188" s="39"/>
      <c r="M188" s="36">
        <f t="shared" si="41"/>
        <v>7</v>
      </c>
    </row>
    <row r="189" ht="47.7" customHeight="1" spans="1:13">
      <c r="A189" s="12">
        <v>188</v>
      </c>
      <c r="B189" s="13" t="s">
        <v>1351</v>
      </c>
      <c r="C189" s="12" t="s">
        <v>280</v>
      </c>
      <c r="D189" s="13" t="s">
        <v>1129</v>
      </c>
      <c r="E189" s="13" t="s">
        <v>1130</v>
      </c>
      <c r="F189" s="14">
        <v>58.12</v>
      </c>
      <c r="G189" s="14">
        <f>C189*F189</f>
        <v>581.2</v>
      </c>
      <c r="H189" s="12">
        <v>5</v>
      </c>
      <c r="I189" s="23">
        <f>F189*H189</f>
        <v>290.6</v>
      </c>
      <c r="J189" s="21">
        <f>C189-H189</f>
        <v>5</v>
      </c>
      <c r="K189" s="35" t="s">
        <v>41</v>
      </c>
      <c r="L189" s="39"/>
      <c r="M189" s="36">
        <f t="shared" si="41"/>
        <v>5</v>
      </c>
    </row>
    <row r="190" ht="47.7" customHeight="1" spans="1:13">
      <c r="A190" s="24">
        <v>189</v>
      </c>
      <c r="B190" s="25" t="s">
        <v>1352</v>
      </c>
      <c r="C190" s="24" t="s">
        <v>280</v>
      </c>
      <c r="D190" s="25" t="s">
        <v>1129</v>
      </c>
      <c r="E190" s="25" t="s">
        <v>1130</v>
      </c>
      <c r="F190" s="26">
        <v>70</v>
      </c>
      <c r="G190" s="23">
        <f t="shared" ref="G190:G211" si="69">I191*L191</f>
        <v>0</v>
      </c>
      <c r="H190" s="24">
        <v>7</v>
      </c>
      <c r="I190" s="23">
        <f t="shared" ref="I190:I211" si="70">P191*N191</f>
        <v>0</v>
      </c>
      <c r="J190" s="21">
        <f t="shared" ref="J190:J211" si="71">L191-Q191</f>
        <v>0</v>
      </c>
      <c r="K190" s="35" t="s">
        <v>32</v>
      </c>
      <c r="L190" s="39"/>
      <c r="M190" s="36">
        <f t="shared" si="41"/>
        <v>3</v>
      </c>
    </row>
    <row r="191" ht="47.7" customHeight="1" spans="1:13">
      <c r="A191" s="12">
        <v>190</v>
      </c>
      <c r="B191" s="13" t="s">
        <v>1353</v>
      </c>
      <c r="C191" s="12" t="s">
        <v>280</v>
      </c>
      <c r="D191" s="13" t="s">
        <v>1129</v>
      </c>
      <c r="E191" s="13" t="s">
        <v>1130</v>
      </c>
      <c r="F191" s="14">
        <v>76.7</v>
      </c>
      <c r="G191" s="14">
        <f t="shared" si="69"/>
        <v>0</v>
      </c>
      <c r="H191" s="12">
        <v>5</v>
      </c>
      <c r="I191" s="23">
        <f t="shared" si="70"/>
        <v>0</v>
      </c>
      <c r="J191" s="21">
        <f t="shared" si="71"/>
        <v>2</v>
      </c>
      <c r="K191" s="35" t="s">
        <v>124</v>
      </c>
      <c r="L191" s="39"/>
      <c r="M191" s="36">
        <f t="shared" si="41"/>
        <v>5</v>
      </c>
    </row>
    <row r="192" ht="47.7" customHeight="1" spans="1:13">
      <c r="A192" s="18">
        <v>191</v>
      </c>
      <c r="B192" s="19" t="s">
        <v>1354</v>
      </c>
      <c r="C192" s="18" t="s">
        <v>280</v>
      </c>
      <c r="D192" s="19" t="s">
        <v>1129</v>
      </c>
      <c r="E192" s="19" t="s">
        <v>1130</v>
      </c>
      <c r="F192" s="20">
        <v>119</v>
      </c>
      <c r="G192" s="20">
        <f t="shared" si="69"/>
        <v>0</v>
      </c>
      <c r="H192" s="18">
        <v>5</v>
      </c>
      <c r="I192" s="23">
        <f t="shared" si="70"/>
        <v>0</v>
      </c>
      <c r="J192" s="21">
        <f t="shared" si="71"/>
        <v>0</v>
      </c>
      <c r="K192" s="35" t="s">
        <v>29</v>
      </c>
      <c r="L192" s="32">
        <v>2</v>
      </c>
      <c r="M192" s="36">
        <f t="shared" si="41"/>
        <v>3</v>
      </c>
    </row>
    <row r="193" ht="47.7" customHeight="1" spans="1:13">
      <c r="A193" s="24">
        <v>192</v>
      </c>
      <c r="B193" s="25" t="s">
        <v>1355</v>
      </c>
      <c r="C193" s="24" t="s">
        <v>280</v>
      </c>
      <c r="D193" s="25" t="s">
        <v>1129</v>
      </c>
      <c r="E193" s="25" t="s">
        <v>1130</v>
      </c>
      <c r="F193" s="26">
        <v>52.68</v>
      </c>
      <c r="G193" s="23">
        <f t="shared" si="69"/>
        <v>0</v>
      </c>
      <c r="H193" s="24">
        <v>5</v>
      </c>
      <c r="I193" s="23">
        <f t="shared" si="70"/>
        <v>0</v>
      </c>
      <c r="J193" s="21">
        <f t="shared" si="71"/>
        <v>2</v>
      </c>
      <c r="K193" s="35" t="s">
        <v>32</v>
      </c>
      <c r="L193" s="39"/>
      <c r="M193" s="36">
        <f t="shared" si="41"/>
        <v>5</v>
      </c>
    </row>
    <row r="194" ht="47.7" customHeight="1" spans="1:13">
      <c r="A194" s="24">
        <v>193</v>
      </c>
      <c r="B194" s="25" t="s">
        <v>1356</v>
      </c>
      <c r="C194" s="24" t="s">
        <v>280</v>
      </c>
      <c r="D194" s="25" t="s">
        <v>1129</v>
      </c>
      <c r="E194" s="25" t="s">
        <v>1130</v>
      </c>
      <c r="F194" s="26">
        <v>51.21</v>
      </c>
      <c r="G194" s="23">
        <f t="shared" si="69"/>
        <v>0</v>
      </c>
      <c r="H194" s="24">
        <v>5</v>
      </c>
      <c r="I194" s="23">
        <f t="shared" si="70"/>
        <v>0</v>
      </c>
      <c r="J194" s="21">
        <f t="shared" si="71"/>
        <v>0</v>
      </c>
      <c r="K194" s="35" t="s">
        <v>32</v>
      </c>
      <c r="L194" s="32">
        <v>2</v>
      </c>
      <c r="M194" s="36">
        <f t="shared" ref="M194:M257" si="72">C194-H194-L194</f>
        <v>3</v>
      </c>
    </row>
    <row r="195" ht="47.7" customHeight="1" spans="1:13">
      <c r="A195" s="12">
        <v>194</v>
      </c>
      <c r="B195" s="13" t="s">
        <v>1357</v>
      </c>
      <c r="C195" s="12" t="s">
        <v>280</v>
      </c>
      <c r="D195" s="13" t="s">
        <v>1129</v>
      </c>
      <c r="E195" s="13" t="s">
        <v>1130</v>
      </c>
      <c r="F195" s="14">
        <v>164</v>
      </c>
      <c r="G195" s="14">
        <f t="shared" si="69"/>
        <v>0</v>
      </c>
      <c r="H195" s="12">
        <v>5</v>
      </c>
      <c r="I195" s="23">
        <f t="shared" si="70"/>
        <v>0</v>
      </c>
      <c r="J195" s="21">
        <f t="shared" si="71"/>
        <v>0</v>
      </c>
      <c r="K195" s="35" t="s">
        <v>124</v>
      </c>
      <c r="L195" s="39"/>
      <c r="M195" s="36">
        <f t="shared" si="72"/>
        <v>5</v>
      </c>
    </row>
    <row r="196" ht="47.7" customHeight="1" spans="1:13">
      <c r="A196" s="24">
        <v>195</v>
      </c>
      <c r="B196" s="25" t="s">
        <v>1358</v>
      </c>
      <c r="C196" s="24" t="s">
        <v>280</v>
      </c>
      <c r="D196" s="25" t="s">
        <v>1129</v>
      </c>
      <c r="E196" s="25" t="s">
        <v>1130</v>
      </c>
      <c r="F196" s="26">
        <v>156.8</v>
      </c>
      <c r="G196" s="23">
        <f t="shared" si="69"/>
        <v>0</v>
      </c>
      <c r="H196" s="24">
        <v>5</v>
      </c>
      <c r="I196" s="23">
        <f t="shared" si="70"/>
        <v>0</v>
      </c>
      <c r="J196" s="21">
        <f t="shared" si="71"/>
        <v>5</v>
      </c>
      <c r="K196" s="35" t="s">
        <v>32</v>
      </c>
      <c r="L196" s="39"/>
      <c r="M196" s="36">
        <f t="shared" si="72"/>
        <v>5</v>
      </c>
    </row>
    <row r="197" ht="47.7" customHeight="1" spans="1:13">
      <c r="A197" s="21">
        <v>196</v>
      </c>
      <c r="B197" s="22" t="s">
        <v>1359</v>
      </c>
      <c r="C197" s="21" t="s">
        <v>280</v>
      </c>
      <c r="D197" s="22" t="s">
        <v>1129</v>
      </c>
      <c r="E197" s="22" t="s">
        <v>1130</v>
      </c>
      <c r="F197" s="23">
        <v>469</v>
      </c>
      <c r="G197" s="23">
        <f t="shared" si="69"/>
        <v>0</v>
      </c>
      <c r="H197" s="21">
        <v>0</v>
      </c>
      <c r="I197" s="23">
        <f t="shared" si="70"/>
        <v>0</v>
      </c>
      <c r="J197" s="21">
        <f t="shared" si="71"/>
        <v>7</v>
      </c>
      <c r="K197" s="35" t="s">
        <v>32</v>
      </c>
      <c r="L197" s="32">
        <v>5</v>
      </c>
      <c r="M197" s="36">
        <f t="shared" si="72"/>
        <v>5</v>
      </c>
    </row>
    <row r="198" ht="47.7" customHeight="1" spans="1:13">
      <c r="A198" s="15">
        <v>197</v>
      </c>
      <c r="B198" s="16" t="s">
        <v>1238</v>
      </c>
      <c r="C198" s="15" t="s">
        <v>280</v>
      </c>
      <c r="D198" s="16" t="s">
        <v>1129</v>
      </c>
      <c r="E198" s="16" t="s">
        <v>1130</v>
      </c>
      <c r="F198" s="17">
        <v>470.12</v>
      </c>
      <c r="G198" s="17">
        <f t="shared" si="69"/>
        <v>0</v>
      </c>
      <c r="H198" s="15">
        <v>3</v>
      </c>
      <c r="I198" s="23">
        <f t="shared" si="70"/>
        <v>0</v>
      </c>
      <c r="J198" s="21">
        <f t="shared" si="71"/>
        <v>0</v>
      </c>
      <c r="K198" s="35" t="s">
        <v>34</v>
      </c>
      <c r="L198" s="32">
        <v>7</v>
      </c>
      <c r="M198" s="36">
        <f t="shared" si="72"/>
        <v>0</v>
      </c>
    </row>
    <row r="199" ht="47.7" customHeight="1" spans="1:13">
      <c r="A199" s="18">
        <v>198</v>
      </c>
      <c r="B199" s="19" t="s">
        <v>1239</v>
      </c>
      <c r="C199" s="18" t="s">
        <v>280</v>
      </c>
      <c r="D199" s="19" t="s">
        <v>1129</v>
      </c>
      <c r="E199" s="19" t="s">
        <v>1130</v>
      </c>
      <c r="F199" s="20">
        <v>22.04</v>
      </c>
      <c r="G199" s="20">
        <f t="shared" si="69"/>
        <v>0</v>
      </c>
      <c r="H199" s="18">
        <v>5</v>
      </c>
      <c r="I199" s="23">
        <f t="shared" si="70"/>
        <v>0</v>
      </c>
      <c r="J199" s="21">
        <f t="shared" si="71"/>
        <v>0</v>
      </c>
      <c r="K199" s="35" t="s">
        <v>29</v>
      </c>
      <c r="L199" s="32"/>
      <c r="M199" s="36">
        <f t="shared" si="72"/>
        <v>5</v>
      </c>
    </row>
    <row r="200" ht="47.7" customHeight="1" spans="1:13">
      <c r="A200" s="27">
        <v>199</v>
      </c>
      <c r="B200" s="28" t="s">
        <v>1240</v>
      </c>
      <c r="C200" s="27" t="s">
        <v>280</v>
      </c>
      <c r="D200" s="28" t="s">
        <v>1129</v>
      </c>
      <c r="E200" s="28" t="s">
        <v>1130</v>
      </c>
      <c r="F200" s="29">
        <v>43</v>
      </c>
      <c r="G200" s="29">
        <f t="shared" si="69"/>
        <v>0</v>
      </c>
      <c r="H200" s="27">
        <v>5</v>
      </c>
      <c r="I200" s="23">
        <f t="shared" si="70"/>
        <v>0</v>
      </c>
      <c r="J200" s="21">
        <f t="shared" si="71"/>
        <v>0</v>
      </c>
      <c r="K200" s="35" t="s">
        <v>32</v>
      </c>
      <c r="L200" s="39"/>
      <c r="M200" s="36">
        <f t="shared" si="72"/>
        <v>5</v>
      </c>
    </row>
    <row r="201" ht="47.7" customHeight="1" spans="1:13">
      <c r="A201" s="12">
        <v>200</v>
      </c>
      <c r="B201" s="13" t="s">
        <v>1241</v>
      </c>
      <c r="C201" s="12" t="s">
        <v>280</v>
      </c>
      <c r="D201" s="13" t="s">
        <v>1129</v>
      </c>
      <c r="E201" s="13" t="s">
        <v>1130</v>
      </c>
      <c r="F201" s="14">
        <v>86</v>
      </c>
      <c r="G201" s="14">
        <f t="shared" si="69"/>
        <v>0</v>
      </c>
      <c r="H201" s="12">
        <v>5</v>
      </c>
      <c r="I201" s="23">
        <f t="shared" si="70"/>
        <v>0</v>
      </c>
      <c r="J201" s="21">
        <f t="shared" si="71"/>
        <v>2</v>
      </c>
      <c r="K201" s="35" t="s">
        <v>124</v>
      </c>
      <c r="L201" s="39"/>
      <c r="M201" s="36">
        <f t="shared" si="72"/>
        <v>5</v>
      </c>
    </row>
    <row r="202" ht="47.7" customHeight="1" spans="1:13">
      <c r="A202" s="27">
        <v>201</v>
      </c>
      <c r="B202" s="28" t="s">
        <v>1242</v>
      </c>
      <c r="C202" s="27" t="s">
        <v>280</v>
      </c>
      <c r="D202" s="28" t="s">
        <v>1129</v>
      </c>
      <c r="E202" s="28" t="s">
        <v>1130</v>
      </c>
      <c r="F202" s="29">
        <v>94</v>
      </c>
      <c r="G202" s="29">
        <f t="shared" si="69"/>
        <v>0</v>
      </c>
      <c r="H202" s="27">
        <v>5</v>
      </c>
      <c r="I202" s="23">
        <f t="shared" si="70"/>
        <v>0</v>
      </c>
      <c r="J202" s="21">
        <f t="shared" si="71"/>
        <v>2</v>
      </c>
      <c r="K202" s="35" t="s">
        <v>32</v>
      </c>
      <c r="L202" s="32">
        <v>2</v>
      </c>
      <c r="M202" s="36">
        <f t="shared" si="72"/>
        <v>3</v>
      </c>
    </row>
    <row r="203" ht="47.7" customHeight="1" spans="1:13">
      <c r="A203" s="27">
        <v>202</v>
      </c>
      <c r="B203" s="28" t="s">
        <v>1243</v>
      </c>
      <c r="C203" s="27" t="s">
        <v>280</v>
      </c>
      <c r="D203" s="28" t="s">
        <v>1129</v>
      </c>
      <c r="E203" s="28" t="s">
        <v>1130</v>
      </c>
      <c r="F203" s="29">
        <v>62.1</v>
      </c>
      <c r="G203" s="29">
        <f t="shared" si="69"/>
        <v>0</v>
      </c>
      <c r="H203" s="27">
        <v>5</v>
      </c>
      <c r="I203" s="23">
        <f t="shared" si="70"/>
        <v>0</v>
      </c>
      <c r="J203" s="21">
        <f t="shared" si="71"/>
        <v>2</v>
      </c>
      <c r="K203" s="35" t="s">
        <v>32</v>
      </c>
      <c r="L203" s="32">
        <v>2</v>
      </c>
      <c r="M203" s="36">
        <f t="shared" si="72"/>
        <v>3</v>
      </c>
    </row>
    <row r="204" ht="47.7" customHeight="1" spans="1:13">
      <c r="A204" s="27">
        <v>203</v>
      </c>
      <c r="B204" s="28" t="s">
        <v>1244</v>
      </c>
      <c r="C204" s="27" t="s">
        <v>280</v>
      </c>
      <c r="D204" s="28" t="s">
        <v>1129</v>
      </c>
      <c r="E204" s="28" t="s">
        <v>1130</v>
      </c>
      <c r="F204" s="29">
        <v>71.34</v>
      </c>
      <c r="G204" s="29">
        <f t="shared" si="69"/>
        <v>0</v>
      </c>
      <c r="H204" s="27">
        <v>5</v>
      </c>
      <c r="I204" s="23">
        <f t="shared" si="70"/>
        <v>0</v>
      </c>
      <c r="J204" s="21">
        <f t="shared" si="71"/>
        <v>2</v>
      </c>
      <c r="K204" s="35" t="s">
        <v>32</v>
      </c>
      <c r="L204" s="32">
        <v>2</v>
      </c>
      <c r="M204" s="36">
        <f t="shared" si="72"/>
        <v>3</v>
      </c>
    </row>
    <row r="205" ht="47.7" customHeight="1" spans="1:13">
      <c r="A205" s="24">
        <v>204</v>
      </c>
      <c r="B205" s="25" t="s">
        <v>1360</v>
      </c>
      <c r="C205" s="24" t="s">
        <v>280</v>
      </c>
      <c r="D205" s="25" t="s">
        <v>1129</v>
      </c>
      <c r="E205" s="25" t="s">
        <v>1137</v>
      </c>
      <c r="F205" s="26">
        <v>604</v>
      </c>
      <c r="G205" s="23">
        <f t="shared" si="69"/>
        <v>0</v>
      </c>
      <c r="H205" s="24">
        <v>2</v>
      </c>
      <c r="I205" s="23">
        <f t="shared" si="70"/>
        <v>0</v>
      </c>
      <c r="J205" s="21">
        <f t="shared" si="71"/>
        <v>2</v>
      </c>
      <c r="K205" s="35" t="s">
        <v>32</v>
      </c>
      <c r="L205" s="32">
        <v>2</v>
      </c>
      <c r="M205" s="36">
        <f t="shared" si="72"/>
        <v>6</v>
      </c>
    </row>
    <row r="206" ht="47.7" customHeight="1" spans="1:13">
      <c r="A206" s="9">
        <v>205</v>
      </c>
      <c r="B206" s="10" t="s">
        <v>1361</v>
      </c>
      <c r="C206" s="9" t="s">
        <v>280</v>
      </c>
      <c r="D206" s="10" t="s">
        <v>1129</v>
      </c>
      <c r="E206" s="10" t="s">
        <v>1130</v>
      </c>
      <c r="F206" s="11">
        <v>61.53</v>
      </c>
      <c r="G206" s="11">
        <f t="shared" si="69"/>
        <v>0</v>
      </c>
      <c r="H206" s="9">
        <v>5</v>
      </c>
      <c r="I206" s="23">
        <f t="shared" si="70"/>
        <v>0</v>
      </c>
      <c r="J206" s="21">
        <f t="shared" si="71"/>
        <v>0</v>
      </c>
      <c r="K206" s="35" t="s">
        <v>29</v>
      </c>
      <c r="L206" s="32">
        <v>2</v>
      </c>
      <c r="M206" s="36">
        <f t="shared" si="72"/>
        <v>3</v>
      </c>
    </row>
    <row r="207" ht="47.7" customHeight="1" spans="1:13">
      <c r="A207" s="12">
        <v>206</v>
      </c>
      <c r="B207" s="13" t="s">
        <v>1245</v>
      </c>
      <c r="C207" s="12" t="s">
        <v>280</v>
      </c>
      <c r="D207" s="13" t="s">
        <v>1129</v>
      </c>
      <c r="E207" s="13" t="s">
        <v>1130</v>
      </c>
      <c r="F207" s="14">
        <v>129</v>
      </c>
      <c r="G207" s="14">
        <f t="shared" si="69"/>
        <v>0</v>
      </c>
      <c r="H207" s="12">
        <v>5</v>
      </c>
      <c r="I207" s="23">
        <f t="shared" si="70"/>
        <v>0</v>
      </c>
      <c r="J207" s="21">
        <f t="shared" si="71"/>
        <v>0</v>
      </c>
      <c r="K207" s="35" t="s">
        <v>124</v>
      </c>
      <c r="L207" s="39"/>
      <c r="M207" s="36">
        <f t="shared" si="72"/>
        <v>5</v>
      </c>
    </row>
    <row r="208" ht="58.95" customHeight="1" spans="1:13">
      <c r="A208" s="15">
        <v>207</v>
      </c>
      <c r="B208" s="16" t="s">
        <v>1246</v>
      </c>
      <c r="C208" s="15" t="s">
        <v>280</v>
      </c>
      <c r="D208" s="16" t="s">
        <v>1129</v>
      </c>
      <c r="E208" s="16" t="s">
        <v>1130</v>
      </c>
      <c r="F208" s="17">
        <v>233.36</v>
      </c>
      <c r="G208" s="17">
        <f t="shared" si="69"/>
        <v>0</v>
      </c>
      <c r="H208" s="15">
        <v>5</v>
      </c>
      <c r="I208" s="23">
        <f t="shared" si="70"/>
        <v>0</v>
      </c>
      <c r="J208" s="21">
        <f t="shared" si="71"/>
        <v>0</v>
      </c>
      <c r="K208" s="35" t="s">
        <v>34</v>
      </c>
      <c r="L208" s="39"/>
      <c r="M208" s="36">
        <f t="shared" si="72"/>
        <v>5</v>
      </c>
    </row>
    <row r="209" ht="47.7" customHeight="1" spans="1:13">
      <c r="A209" s="24">
        <v>208</v>
      </c>
      <c r="B209" s="25" t="s">
        <v>1362</v>
      </c>
      <c r="C209" s="24" t="s">
        <v>280</v>
      </c>
      <c r="D209" s="25" t="s">
        <v>1129</v>
      </c>
      <c r="E209" s="25" t="s">
        <v>1130</v>
      </c>
      <c r="F209" s="26">
        <v>435.72</v>
      </c>
      <c r="G209" s="23">
        <f t="shared" si="69"/>
        <v>0</v>
      </c>
      <c r="H209" s="24">
        <v>5</v>
      </c>
      <c r="I209" s="23">
        <f t="shared" si="70"/>
        <v>0</v>
      </c>
      <c r="J209" s="21">
        <f t="shared" si="71"/>
        <v>1</v>
      </c>
      <c r="K209" s="35" t="s">
        <v>32</v>
      </c>
      <c r="L209" s="39"/>
      <c r="M209" s="36">
        <f t="shared" si="72"/>
        <v>5</v>
      </c>
    </row>
    <row r="210" ht="47.7" customHeight="1" spans="1:13">
      <c r="A210" s="18">
        <v>209</v>
      </c>
      <c r="B210" s="19" t="s">
        <v>1247</v>
      </c>
      <c r="C210" s="18" t="s">
        <v>280</v>
      </c>
      <c r="D210" s="19" t="s">
        <v>1129</v>
      </c>
      <c r="E210" s="19" t="s">
        <v>1130</v>
      </c>
      <c r="F210" s="20">
        <v>616</v>
      </c>
      <c r="G210" s="20">
        <f t="shared" si="69"/>
        <v>0</v>
      </c>
      <c r="H210" s="18">
        <v>2</v>
      </c>
      <c r="I210" s="23">
        <f t="shared" si="70"/>
        <v>0</v>
      </c>
      <c r="J210" s="21">
        <f t="shared" si="71"/>
        <v>1</v>
      </c>
      <c r="K210" s="35" t="s">
        <v>29</v>
      </c>
      <c r="L210" s="32">
        <v>1</v>
      </c>
      <c r="M210" s="36">
        <f t="shared" si="72"/>
        <v>7</v>
      </c>
    </row>
    <row r="211" ht="47.7" customHeight="1" spans="1:13">
      <c r="A211" s="18">
        <v>210</v>
      </c>
      <c r="B211" s="19" t="s">
        <v>1248</v>
      </c>
      <c r="C211" s="18" t="s">
        <v>280</v>
      </c>
      <c r="D211" s="19" t="s">
        <v>1129</v>
      </c>
      <c r="E211" s="19" t="s">
        <v>1130</v>
      </c>
      <c r="F211" s="20">
        <v>688.1</v>
      </c>
      <c r="G211" s="20">
        <f t="shared" si="69"/>
        <v>1002.15</v>
      </c>
      <c r="H211" s="18">
        <v>2</v>
      </c>
      <c r="I211" s="23">
        <f t="shared" si="70"/>
        <v>0</v>
      </c>
      <c r="J211" s="21">
        <f t="shared" si="71"/>
        <v>3</v>
      </c>
      <c r="K211" s="35" t="s">
        <v>29</v>
      </c>
      <c r="L211" s="32">
        <v>1</v>
      </c>
      <c r="M211" s="36">
        <f t="shared" si="72"/>
        <v>7</v>
      </c>
    </row>
    <row r="212" ht="47.7" customHeight="1" spans="1:13">
      <c r="A212" s="12">
        <v>211</v>
      </c>
      <c r="B212" s="13" t="s">
        <v>1249</v>
      </c>
      <c r="C212" s="12" t="s">
        <v>280</v>
      </c>
      <c r="D212" s="13" t="s">
        <v>1129</v>
      </c>
      <c r="E212" s="13" t="s">
        <v>1130</v>
      </c>
      <c r="F212" s="14">
        <v>66.81</v>
      </c>
      <c r="G212" s="14">
        <f>C212*F212</f>
        <v>668.1</v>
      </c>
      <c r="H212" s="12">
        <v>5</v>
      </c>
      <c r="I212" s="23">
        <f>F212*H212</f>
        <v>334.05</v>
      </c>
      <c r="J212" s="21">
        <f>C212-H212</f>
        <v>5</v>
      </c>
      <c r="K212" s="35" t="s">
        <v>41</v>
      </c>
      <c r="L212" s="12">
        <v>3</v>
      </c>
      <c r="M212" s="36">
        <f t="shared" si="72"/>
        <v>2</v>
      </c>
    </row>
    <row r="213" ht="51" customHeight="1" spans="1:13">
      <c r="A213" s="18">
        <v>212</v>
      </c>
      <c r="B213" s="19" t="s">
        <v>1250</v>
      </c>
      <c r="C213" s="18" t="s">
        <v>280</v>
      </c>
      <c r="D213" s="19" t="s">
        <v>1129</v>
      </c>
      <c r="E213" s="19" t="s">
        <v>1130</v>
      </c>
      <c r="F213" s="20">
        <v>204.4</v>
      </c>
      <c r="G213" s="20">
        <f t="shared" ref="G213:G218" si="73">I214*L214</f>
        <v>0</v>
      </c>
      <c r="H213" s="18">
        <v>5</v>
      </c>
      <c r="I213" s="23">
        <f t="shared" ref="I213:I218" si="74">P214*N214</f>
        <v>0</v>
      </c>
      <c r="J213" s="21">
        <f t="shared" ref="J213:J218" si="75">L214-Q214</f>
        <v>2</v>
      </c>
      <c r="K213" s="35" t="s">
        <v>29</v>
      </c>
      <c r="L213" s="32">
        <v>2</v>
      </c>
      <c r="M213" s="36">
        <f t="shared" si="72"/>
        <v>3</v>
      </c>
    </row>
    <row r="214" ht="47.7" customHeight="1" spans="1:13">
      <c r="A214" s="24">
        <v>213</v>
      </c>
      <c r="B214" s="25" t="s">
        <v>1363</v>
      </c>
      <c r="C214" s="24" t="s">
        <v>280</v>
      </c>
      <c r="D214" s="25" t="s">
        <v>1129</v>
      </c>
      <c r="E214" s="25" t="s">
        <v>1130</v>
      </c>
      <c r="F214" s="26">
        <v>250</v>
      </c>
      <c r="G214" s="26">
        <f t="shared" si="73"/>
        <v>0</v>
      </c>
      <c r="H214" s="24">
        <v>3</v>
      </c>
      <c r="I214" s="23">
        <f t="shared" si="74"/>
        <v>0</v>
      </c>
      <c r="J214" s="21">
        <f t="shared" si="75"/>
        <v>2</v>
      </c>
      <c r="K214" s="35" t="s">
        <v>32</v>
      </c>
      <c r="L214" s="32">
        <v>2</v>
      </c>
      <c r="M214" s="36">
        <f t="shared" si="72"/>
        <v>5</v>
      </c>
    </row>
    <row r="215" ht="47.7" customHeight="1" spans="1:13">
      <c r="A215" s="18">
        <v>214</v>
      </c>
      <c r="B215" s="19" t="s">
        <v>1251</v>
      </c>
      <c r="C215" s="18" t="s">
        <v>280</v>
      </c>
      <c r="D215" s="19" t="s">
        <v>1129</v>
      </c>
      <c r="E215" s="19" t="s">
        <v>1137</v>
      </c>
      <c r="F215" s="20">
        <v>434</v>
      </c>
      <c r="G215" s="20">
        <f t="shared" si="73"/>
        <v>0</v>
      </c>
      <c r="H215" s="18">
        <v>3</v>
      </c>
      <c r="I215" s="23">
        <f t="shared" si="74"/>
        <v>0</v>
      </c>
      <c r="J215" s="21">
        <f t="shared" si="75"/>
        <v>2</v>
      </c>
      <c r="K215" s="35" t="s">
        <v>29</v>
      </c>
      <c r="L215" s="32">
        <v>2</v>
      </c>
      <c r="M215" s="36">
        <f t="shared" si="72"/>
        <v>5</v>
      </c>
    </row>
    <row r="216" ht="47.7" customHeight="1" spans="1:13">
      <c r="A216" s="24">
        <v>215</v>
      </c>
      <c r="B216" s="25" t="s">
        <v>1364</v>
      </c>
      <c r="C216" s="24" t="s">
        <v>280</v>
      </c>
      <c r="D216" s="25" t="s">
        <v>1129</v>
      </c>
      <c r="E216" s="25" t="s">
        <v>1130</v>
      </c>
      <c r="F216" s="26">
        <v>159.33</v>
      </c>
      <c r="G216" s="23">
        <f t="shared" si="73"/>
        <v>0</v>
      </c>
      <c r="H216" s="24">
        <v>5</v>
      </c>
      <c r="I216" s="23">
        <f t="shared" si="74"/>
        <v>0</v>
      </c>
      <c r="J216" s="21">
        <f t="shared" si="75"/>
        <v>0</v>
      </c>
      <c r="K216" s="35" t="s">
        <v>32</v>
      </c>
      <c r="L216" s="32">
        <v>2</v>
      </c>
      <c r="M216" s="36">
        <f t="shared" si="72"/>
        <v>3</v>
      </c>
    </row>
    <row r="217" ht="47.7" customHeight="1" spans="1:13">
      <c r="A217" s="24">
        <v>216</v>
      </c>
      <c r="B217" s="25" t="s">
        <v>1365</v>
      </c>
      <c r="C217" s="24" t="s">
        <v>280</v>
      </c>
      <c r="D217" s="25" t="s">
        <v>1129</v>
      </c>
      <c r="E217" s="25" t="s">
        <v>1130</v>
      </c>
      <c r="F217" s="26">
        <v>209</v>
      </c>
      <c r="G217" s="23">
        <f t="shared" si="73"/>
        <v>0</v>
      </c>
      <c r="H217" s="24">
        <v>4</v>
      </c>
      <c r="I217" s="23">
        <f t="shared" si="74"/>
        <v>0</v>
      </c>
      <c r="J217" s="21">
        <f t="shared" si="75"/>
        <v>2</v>
      </c>
      <c r="K217" s="35" t="s">
        <v>32</v>
      </c>
      <c r="L217" s="39"/>
      <c r="M217" s="36">
        <f t="shared" si="72"/>
        <v>6</v>
      </c>
    </row>
    <row r="218" ht="51" customHeight="1" spans="1:13">
      <c r="A218" s="9">
        <v>217</v>
      </c>
      <c r="B218" s="10" t="s">
        <v>1366</v>
      </c>
      <c r="C218" s="9" t="s">
        <v>280</v>
      </c>
      <c r="D218" s="10" t="s">
        <v>1129</v>
      </c>
      <c r="E218" s="10" t="s">
        <v>1130</v>
      </c>
      <c r="F218" s="11">
        <v>67.99</v>
      </c>
      <c r="G218" s="11">
        <f t="shared" si="73"/>
        <v>642.25</v>
      </c>
      <c r="H218" s="9">
        <v>5</v>
      </c>
      <c r="I218" s="23">
        <f t="shared" si="74"/>
        <v>0</v>
      </c>
      <c r="J218" s="21">
        <f t="shared" si="75"/>
        <v>5</v>
      </c>
      <c r="K218" s="35" t="s">
        <v>29</v>
      </c>
      <c r="L218" s="32">
        <v>2</v>
      </c>
      <c r="M218" s="36">
        <f t="shared" si="72"/>
        <v>3</v>
      </c>
    </row>
    <row r="219" ht="47.7" customHeight="1" spans="1:13">
      <c r="A219" s="12">
        <v>218</v>
      </c>
      <c r="B219" s="13" t="s">
        <v>1252</v>
      </c>
      <c r="C219" s="12" t="s">
        <v>280</v>
      </c>
      <c r="D219" s="13" t="s">
        <v>1129</v>
      </c>
      <c r="E219" s="13" t="s">
        <v>1130</v>
      </c>
      <c r="F219" s="14">
        <v>25.69</v>
      </c>
      <c r="G219" s="14">
        <f>C219*F219</f>
        <v>256.9</v>
      </c>
      <c r="H219" s="12">
        <v>5</v>
      </c>
      <c r="I219" s="23">
        <f>F219*H219</f>
        <v>128.45</v>
      </c>
      <c r="J219" s="21">
        <f>C219-H219</f>
        <v>5</v>
      </c>
      <c r="K219" s="35" t="s">
        <v>41</v>
      </c>
      <c r="L219" s="12">
        <v>5</v>
      </c>
      <c r="M219" s="36">
        <f t="shared" si="72"/>
        <v>0</v>
      </c>
    </row>
    <row r="220" ht="47.7" customHeight="1" spans="1:13">
      <c r="A220" s="12">
        <v>219</v>
      </c>
      <c r="B220" s="13" t="s">
        <v>1253</v>
      </c>
      <c r="C220" s="12" t="s">
        <v>280</v>
      </c>
      <c r="D220" s="13" t="s">
        <v>1129</v>
      </c>
      <c r="E220" s="13" t="s">
        <v>1130</v>
      </c>
      <c r="F220" s="14">
        <v>127.6</v>
      </c>
      <c r="G220" s="14">
        <f t="shared" ref="G220:G234" si="76">I221*L221</f>
        <v>0</v>
      </c>
      <c r="H220" s="12">
        <v>4</v>
      </c>
      <c r="I220" s="23">
        <f t="shared" ref="I220:I234" si="77">P221*N221</f>
        <v>0</v>
      </c>
      <c r="J220" s="21">
        <f t="shared" ref="J220:J234" si="78">L221-Q221</f>
        <v>0</v>
      </c>
      <c r="K220" s="35" t="s">
        <v>124</v>
      </c>
      <c r="L220" s="39"/>
      <c r="M220" s="36">
        <f t="shared" si="72"/>
        <v>6</v>
      </c>
    </row>
    <row r="221" ht="47.7" customHeight="1" spans="1:13">
      <c r="A221" s="12">
        <v>220</v>
      </c>
      <c r="B221" s="13" t="s">
        <v>1254</v>
      </c>
      <c r="C221" s="12" t="s">
        <v>280</v>
      </c>
      <c r="D221" s="13" t="s">
        <v>1129</v>
      </c>
      <c r="E221" s="13" t="s">
        <v>1130</v>
      </c>
      <c r="F221" s="14">
        <v>111.8</v>
      </c>
      <c r="G221" s="14">
        <f t="shared" si="76"/>
        <v>0</v>
      </c>
      <c r="H221" s="12">
        <v>4</v>
      </c>
      <c r="I221" s="23">
        <f t="shared" si="77"/>
        <v>0</v>
      </c>
      <c r="J221" s="21">
        <f t="shared" si="78"/>
        <v>0</v>
      </c>
      <c r="K221" s="35" t="s">
        <v>124</v>
      </c>
      <c r="L221" s="39"/>
      <c r="M221" s="36">
        <f t="shared" si="72"/>
        <v>6</v>
      </c>
    </row>
    <row r="222" ht="47.7" customHeight="1" spans="1:13">
      <c r="A222" s="12">
        <v>221</v>
      </c>
      <c r="B222" s="13" t="s">
        <v>1255</v>
      </c>
      <c r="C222" s="12" t="s">
        <v>280</v>
      </c>
      <c r="D222" s="13" t="s">
        <v>1129</v>
      </c>
      <c r="E222" s="13" t="s">
        <v>1130</v>
      </c>
      <c r="F222" s="14">
        <v>115</v>
      </c>
      <c r="G222" s="14">
        <f t="shared" si="76"/>
        <v>0</v>
      </c>
      <c r="H222" s="12">
        <v>4</v>
      </c>
      <c r="I222" s="23">
        <f t="shared" si="77"/>
        <v>0</v>
      </c>
      <c r="J222" s="21">
        <f t="shared" si="78"/>
        <v>0</v>
      </c>
      <c r="K222" s="35" t="s">
        <v>124</v>
      </c>
      <c r="L222" s="39"/>
      <c r="M222" s="36">
        <f t="shared" si="72"/>
        <v>6</v>
      </c>
    </row>
    <row r="223" ht="47.7" customHeight="1" spans="1:13">
      <c r="A223" s="12">
        <v>222</v>
      </c>
      <c r="B223" s="13" t="s">
        <v>1256</v>
      </c>
      <c r="C223" s="12" t="s">
        <v>280</v>
      </c>
      <c r="D223" s="13" t="s">
        <v>1129</v>
      </c>
      <c r="E223" s="13" t="s">
        <v>1130</v>
      </c>
      <c r="F223" s="14">
        <v>281</v>
      </c>
      <c r="G223" s="14">
        <f t="shared" si="76"/>
        <v>0</v>
      </c>
      <c r="H223" s="12">
        <v>7</v>
      </c>
      <c r="I223" s="23">
        <f t="shared" si="77"/>
        <v>0</v>
      </c>
      <c r="J223" s="21">
        <f t="shared" si="78"/>
        <v>2</v>
      </c>
      <c r="K223" s="35" t="s">
        <v>124</v>
      </c>
      <c r="L223" s="39"/>
      <c r="M223" s="36">
        <f t="shared" si="72"/>
        <v>3</v>
      </c>
    </row>
    <row r="224" ht="47.7" customHeight="1" spans="1:13">
      <c r="A224" s="21">
        <v>223</v>
      </c>
      <c r="B224" s="22" t="s">
        <v>1367</v>
      </c>
      <c r="C224" s="21" t="s">
        <v>280</v>
      </c>
      <c r="D224" s="22" t="s">
        <v>1129</v>
      </c>
      <c r="E224" s="22" t="s">
        <v>1130</v>
      </c>
      <c r="F224" s="23">
        <v>747.2</v>
      </c>
      <c r="G224" s="23">
        <f t="shared" si="76"/>
        <v>0</v>
      </c>
      <c r="H224" s="21">
        <v>0</v>
      </c>
      <c r="I224" s="23">
        <f t="shared" si="77"/>
        <v>0</v>
      </c>
      <c r="J224" s="21">
        <f t="shared" si="78"/>
        <v>2</v>
      </c>
      <c r="K224" s="35" t="s">
        <v>32</v>
      </c>
      <c r="L224" s="32">
        <v>2</v>
      </c>
      <c r="M224" s="36">
        <f t="shared" si="72"/>
        <v>8</v>
      </c>
    </row>
    <row r="225" ht="63.75" customHeight="1" spans="1:13">
      <c r="A225" s="18">
        <v>224</v>
      </c>
      <c r="B225" s="19" t="s">
        <v>1257</v>
      </c>
      <c r="C225" s="18" t="s">
        <v>280</v>
      </c>
      <c r="D225" s="19" t="s">
        <v>1129</v>
      </c>
      <c r="E225" s="19" t="s">
        <v>1130</v>
      </c>
      <c r="F225" s="20">
        <v>38.57</v>
      </c>
      <c r="G225" s="20">
        <f t="shared" si="76"/>
        <v>0</v>
      </c>
      <c r="H225" s="18">
        <v>5</v>
      </c>
      <c r="I225" s="23">
        <f t="shared" si="77"/>
        <v>0</v>
      </c>
      <c r="J225" s="21">
        <f t="shared" si="78"/>
        <v>0</v>
      </c>
      <c r="K225" s="35" t="s">
        <v>29</v>
      </c>
      <c r="L225" s="32">
        <v>2</v>
      </c>
      <c r="M225" s="36">
        <f t="shared" si="72"/>
        <v>3</v>
      </c>
    </row>
    <row r="226" ht="47.7" customHeight="1" spans="1:13">
      <c r="A226" s="27">
        <v>225</v>
      </c>
      <c r="B226" s="28" t="s">
        <v>1258</v>
      </c>
      <c r="C226" s="27">
        <v>10</v>
      </c>
      <c r="D226" s="28" t="s">
        <v>1129</v>
      </c>
      <c r="E226" s="28" t="s">
        <v>1137</v>
      </c>
      <c r="F226" s="29">
        <v>548.8</v>
      </c>
      <c r="G226" s="29">
        <f t="shared" si="76"/>
        <v>0</v>
      </c>
      <c r="H226" s="27">
        <v>5</v>
      </c>
      <c r="I226" s="23">
        <f t="shared" si="77"/>
        <v>0</v>
      </c>
      <c r="J226" s="21">
        <f t="shared" si="78"/>
        <v>2</v>
      </c>
      <c r="K226" s="35" t="s">
        <v>32</v>
      </c>
      <c r="L226" s="39"/>
      <c r="M226" s="36">
        <f t="shared" si="72"/>
        <v>5</v>
      </c>
    </row>
    <row r="227" ht="47.7" customHeight="1" spans="1:13">
      <c r="A227" s="18">
        <v>226</v>
      </c>
      <c r="B227" s="19" t="s">
        <v>1259</v>
      </c>
      <c r="C227" s="18">
        <v>10</v>
      </c>
      <c r="D227" s="19" t="s">
        <v>1129</v>
      </c>
      <c r="E227" s="19" t="s">
        <v>1137</v>
      </c>
      <c r="F227" s="20">
        <v>291.2</v>
      </c>
      <c r="G227" s="20">
        <f t="shared" si="76"/>
        <v>0</v>
      </c>
      <c r="H227" s="18">
        <v>3</v>
      </c>
      <c r="I227" s="23">
        <f t="shared" si="77"/>
        <v>0</v>
      </c>
      <c r="J227" s="21">
        <f t="shared" si="78"/>
        <v>0</v>
      </c>
      <c r="K227" s="35" t="s">
        <v>29</v>
      </c>
      <c r="L227" s="32">
        <v>2</v>
      </c>
      <c r="M227" s="36">
        <f t="shared" si="72"/>
        <v>5</v>
      </c>
    </row>
    <row r="228" ht="47.7" customHeight="1" spans="1:13">
      <c r="A228" s="12">
        <v>227</v>
      </c>
      <c r="B228" s="13" t="s">
        <v>1260</v>
      </c>
      <c r="C228" s="12">
        <v>10</v>
      </c>
      <c r="D228" s="13" t="s">
        <v>1129</v>
      </c>
      <c r="E228" s="13" t="s">
        <v>1137</v>
      </c>
      <c r="F228" s="14">
        <v>297</v>
      </c>
      <c r="G228" s="14">
        <f t="shared" si="76"/>
        <v>0</v>
      </c>
      <c r="H228" s="12">
        <v>3</v>
      </c>
      <c r="I228" s="23">
        <f t="shared" si="77"/>
        <v>0</v>
      </c>
      <c r="J228" s="21">
        <f t="shared" si="78"/>
        <v>0</v>
      </c>
      <c r="K228" s="35" t="s">
        <v>124</v>
      </c>
      <c r="L228" s="39"/>
      <c r="M228" s="36">
        <f t="shared" si="72"/>
        <v>7</v>
      </c>
    </row>
    <row r="229" ht="36.6" customHeight="1" spans="1:243">
      <c r="A229" s="27">
        <v>228</v>
      </c>
      <c r="B229" s="28" t="s">
        <v>176</v>
      </c>
      <c r="C229" s="27" t="s">
        <v>177</v>
      </c>
      <c r="D229" s="28" t="s">
        <v>178</v>
      </c>
      <c r="E229" s="28" t="s">
        <v>179</v>
      </c>
      <c r="F229" s="29">
        <v>99</v>
      </c>
      <c r="G229" s="29">
        <f t="shared" si="76"/>
        <v>0</v>
      </c>
      <c r="H229" s="49">
        <v>15</v>
      </c>
      <c r="I229" s="23">
        <f t="shared" si="77"/>
        <v>0</v>
      </c>
      <c r="J229" s="21">
        <f t="shared" si="78"/>
        <v>0</v>
      </c>
      <c r="K229" s="35" t="s">
        <v>32</v>
      </c>
      <c r="L229" s="39"/>
      <c r="M229" s="36">
        <f t="shared" si="72"/>
        <v>5</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row>
    <row r="230" ht="47.7" customHeight="1" spans="1:243">
      <c r="A230" s="12">
        <v>229</v>
      </c>
      <c r="B230" s="13" t="s">
        <v>180</v>
      </c>
      <c r="C230" s="50" t="s">
        <v>177</v>
      </c>
      <c r="D230" s="51" t="s">
        <v>178</v>
      </c>
      <c r="E230" s="13" t="s">
        <v>179</v>
      </c>
      <c r="F230" s="14">
        <v>288.5</v>
      </c>
      <c r="G230" s="14">
        <f t="shared" si="76"/>
        <v>0</v>
      </c>
      <c r="H230" s="12">
        <v>5</v>
      </c>
      <c r="I230" s="23">
        <f t="shared" si="77"/>
        <v>0</v>
      </c>
      <c r="J230" s="21">
        <f t="shared" si="78"/>
        <v>8</v>
      </c>
      <c r="K230" s="35" t="s">
        <v>124</v>
      </c>
      <c r="L230" s="39"/>
      <c r="M230" s="36">
        <f t="shared" si="72"/>
        <v>15</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row>
    <row r="231" ht="58.95" customHeight="1" spans="1:243">
      <c r="A231" s="27">
        <v>230</v>
      </c>
      <c r="B231" s="28" t="s">
        <v>181</v>
      </c>
      <c r="C231" s="27">
        <v>30</v>
      </c>
      <c r="D231" s="28" t="s">
        <v>182</v>
      </c>
      <c r="E231" s="28" t="s">
        <v>183</v>
      </c>
      <c r="F231" s="29">
        <v>535.2</v>
      </c>
      <c r="G231" s="29">
        <f t="shared" si="76"/>
        <v>0</v>
      </c>
      <c r="H231" s="27">
        <v>12</v>
      </c>
      <c r="I231" s="23">
        <f t="shared" si="77"/>
        <v>0</v>
      </c>
      <c r="J231" s="21">
        <f t="shared" si="78"/>
        <v>8</v>
      </c>
      <c r="K231" s="35" t="s">
        <v>32</v>
      </c>
      <c r="L231" s="32">
        <v>8</v>
      </c>
      <c r="M231" s="36">
        <f t="shared" si="72"/>
        <v>10</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row>
    <row r="232" ht="70.05" customHeight="1" spans="1:243">
      <c r="A232" s="27">
        <v>231</v>
      </c>
      <c r="B232" s="28" t="s">
        <v>184</v>
      </c>
      <c r="C232" s="27">
        <v>20</v>
      </c>
      <c r="D232" s="28" t="s">
        <v>178</v>
      </c>
      <c r="E232" s="28" t="s">
        <v>183</v>
      </c>
      <c r="F232" s="29">
        <v>562.4</v>
      </c>
      <c r="G232" s="29">
        <f t="shared" si="76"/>
        <v>0</v>
      </c>
      <c r="H232" s="27">
        <v>12</v>
      </c>
      <c r="I232" s="23">
        <f t="shared" si="77"/>
        <v>0</v>
      </c>
      <c r="J232" s="21">
        <f t="shared" si="78"/>
        <v>3</v>
      </c>
      <c r="K232" s="35" t="s">
        <v>32</v>
      </c>
      <c r="L232" s="32">
        <v>8</v>
      </c>
      <c r="M232" s="36">
        <f t="shared" si="72"/>
        <v>0</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row>
    <row r="233" ht="58.95" customHeight="1" spans="1:243">
      <c r="A233" s="18">
        <v>232</v>
      </c>
      <c r="B233" s="19" t="s">
        <v>185</v>
      </c>
      <c r="C233" s="52">
        <v>20</v>
      </c>
      <c r="D233" s="53" t="s">
        <v>178</v>
      </c>
      <c r="E233" s="19" t="s">
        <v>183</v>
      </c>
      <c r="F233" s="20">
        <v>292.9</v>
      </c>
      <c r="G233" s="20">
        <f t="shared" si="76"/>
        <v>0</v>
      </c>
      <c r="H233" s="18">
        <v>12</v>
      </c>
      <c r="I233" s="23">
        <f t="shared" si="77"/>
        <v>0</v>
      </c>
      <c r="J233" s="21">
        <f t="shared" si="78"/>
        <v>0</v>
      </c>
      <c r="K233" s="35" t="s">
        <v>29</v>
      </c>
      <c r="L233" s="32">
        <v>3</v>
      </c>
      <c r="M233" s="36">
        <f t="shared" si="72"/>
        <v>5</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row>
    <row r="234" ht="36.6" customHeight="1" spans="1:13">
      <c r="A234" s="18">
        <v>233</v>
      </c>
      <c r="B234" s="19" t="s">
        <v>186</v>
      </c>
      <c r="C234" s="18">
        <v>5</v>
      </c>
      <c r="D234" s="53" t="s">
        <v>187</v>
      </c>
      <c r="E234" s="19" t="s">
        <v>188</v>
      </c>
      <c r="F234" s="20">
        <v>30.16</v>
      </c>
      <c r="G234" s="20">
        <f t="shared" si="76"/>
        <v>0</v>
      </c>
      <c r="H234" s="18">
        <v>5</v>
      </c>
      <c r="I234" s="23">
        <f t="shared" si="77"/>
        <v>0</v>
      </c>
      <c r="J234" s="21">
        <f t="shared" si="78"/>
        <v>0</v>
      </c>
      <c r="K234" s="35" t="s">
        <v>29</v>
      </c>
      <c r="L234" s="32"/>
      <c r="M234" s="36">
        <f t="shared" si="72"/>
        <v>0</v>
      </c>
    </row>
    <row r="235" ht="47.7" customHeight="1" spans="1:13">
      <c r="A235" s="12">
        <v>234</v>
      </c>
      <c r="B235" s="13" t="s">
        <v>189</v>
      </c>
      <c r="C235" s="12">
        <v>5</v>
      </c>
      <c r="D235" s="51" t="s">
        <v>187</v>
      </c>
      <c r="E235" s="13" t="s">
        <v>188</v>
      </c>
      <c r="F235" s="14">
        <v>39.56</v>
      </c>
      <c r="G235" s="14">
        <f>C235*F235</f>
        <v>197.8</v>
      </c>
      <c r="H235" s="12">
        <v>5</v>
      </c>
      <c r="I235" s="23">
        <f>F235*H235</f>
        <v>197.8</v>
      </c>
      <c r="J235" s="21">
        <f>C235-H235</f>
        <v>0</v>
      </c>
      <c r="K235" s="35" t="s">
        <v>41</v>
      </c>
      <c r="L235" s="39"/>
      <c r="M235" s="36">
        <f t="shared" si="72"/>
        <v>0</v>
      </c>
    </row>
    <row r="236" ht="36.6" customHeight="1" spans="1:13">
      <c r="A236" s="9">
        <v>235</v>
      </c>
      <c r="B236" s="10" t="s">
        <v>1368</v>
      </c>
      <c r="C236" s="9">
        <v>5</v>
      </c>
      <c r="D236" s="54" t="s">
        <v>187</v>
      </c>
      <c r="E236" s="10" t="s">
        <v>188</v>
      </c>
      <c r="F236" s="11">
        <v>84.7</v>
      </c>
      <c r="G236" s="11">
        <f t="shared" ref="G236:G238" si="79">I237*L237</f>
        <v>0</v>
      </c>
      <c r="H236" s="9">
        <v>2</v>
      </c>
      <c r="I236" s="23">
        <f t="shared" ref="I236:I238" si="80">P237*N237</f>
        <v>0</v>
      </c>
      <c r="J236" s="21">
        <f t="shared" ref="J236:J238" si="81">L237-Q237</f>
        <v>3</v>
      </c>
      <c r="K236" s="35" t="s">
        <v>29</v>
      </c>
      <c r="L236" s="32">
        <v>3</v>
      </c>
      <c r="M236" s="36">
        <f t="shared" si="72"/>
        <v>0</v>
      </c>
    </row>
    <row r="237" ht="51" customHeight="1" spans="1:13">
      <c r="A237" s="18">
        <v>236</v>
      </c>
      <c r="B237" s="19" t="s">
        <v>190</v>
      </c>
      <c r="C237" s="18">
        <v>5</v>
      </c>
      <c r="D237" s="53" t="s">
        <v>187</v>
      </c>
      <c r="E237" s="19" t="s">
        <v>188</v>
      </c>
      <c r="F237" s="20">
        <v>130</v>
      </c>
      <c r="G237" s="20">
        <f t="shared" si="79"/>
        <v>0</v>
      </c>
      <c r="H237" s="18">
        <v>2</v>
      </c>
      <c r="I237" s="23">
        <f t="shared" si="80"/>
        <v>0</v>
      </c>
      <c r="J237" s="21">
        <f t="shared" si="81"/>
        <v>0</v>
      </c>
      <c r="K237" s="35" t="s">
        <v>29</v>
      </c>
      <c r="L237" s="32">
        <v>3</v>
      </c>
      <c r="M237" s="36">
        <f t="shared" si="72"/>
        <v>0</v>
      </c>
    </row>
    <row r="238" ht="51" customHeight="1" spans="1:13">
      <c r="A238" s="21">
        <v>237</v>
      </c>
      <c r="B238" s="22" t="s">
        <v>1369</v>
      </c>
      <c r="C238" s="21">
        <v>5</v>
      </c>
      <c r="D238" s="35" t="s">
        <v>187</v>
      </c>
      <c r="E238" s="22" t="s">
        <v>188</v>
      </c>
      <c r="F238" s="23">
        <v>96.6</v>
      </c>
      <c r="G238" s="23">
        <f t="shared" si="79"/>
        <v>0</v>
      </c>
      <c r="H238" s="21">
        <v>0</v>
      </c>
      <c r="I238" s="23">
        <f t="shared" si="80"/>
        <v>0</v>
      </c>
      <c r="J238" s="21">
        <f t="shared" si="81"/>
        <v>0</v>
      </c>
      <c r="K238" s="35" t="s">
        <v>29</v>
      </c>
      <c r="L238" s="32"/>
      <c r="M238" s="36">
        <f t="shared" si="72"/>
        <v>5</v>
      </c>
    </row>
    <row r="239" ht="36.6" customHeight="1" spans="1:13">
      <c r="A239" s="12">
        <v>238</v>
      </c>
      <c r="B239" s="13" t="s">
        <v>191</v>
      </c>
      <c r="C239" s="12">
        <v>5</v>
      </c>
      <c r="D239" s="51" t="s">
        <v>187</v>
      </c>
      <c r="E239" s="13" t="s">
        <v>188</v>
      </c>
      <c r="F239" s="14">
        <v>78.74</v>
      </c>
      <c r="G239" s="14">
        <f>C239*F239</f>
        <v>393.7</v>
      </c>
      <c r="H239" s="12">
        <v>5</v>
      </c>
      <c r="I239" s="23">
        <f>F239*H239</f>
        <v>393.7</v>
      </c>
      <c r="J239" s="21">
        <f>C239-H239</f>
        <v>0</v>
      </c>
      <c r="K239" s="35" t="s">
        <v>41</v>
      </c>
      <c r="L239" s="39"/>
      <c r="M239" s="36">
        <f t="shared" si="72"/>
        <v>0</v>
      </c>
    </row>
    <row r="240" ht="47.7" customHeight="1" spans="1:13">
      <c r="A240" s="24">
        <v>239</v>
      </c>
      <c r="B240" s="25" t="s">
        <v>1370</v>
      </c>
      <c r="C240" s="24">
        <v>5</v>
      </c>
      <c r="D240" s="55" t="s">
        <v>187</v>
      </c>
      <c r="E240" s="25" t="s">
        <v>188</v>
      </c>
      <c r="F240" s="26">
        <v>26</v>
      </c>
      <c r="G240" s="23">
        <f t="shared" ref="G240:G244" si="82">I241*L241</f>
        <v>0</v>
      </c>
      <c r="H240" s="24">
        <v>5</v>
      </c>
      <c r="I240" s="23">
        <f t="shared" ref="I240:I244" si="83">P241*N241</f>
        <v>0</v>
      </c>
      <c r="J240" s="21">
        <f t="shared" ref="J240:J244" si="84">L241-Q241</f>
        <v>0</v>
      </c>
      <c r="K240" s="35" t="s">
        <v>32</v>
      </c>
      <c r="L240" s="39"/>
      <c r="M240" s="36">
        <f t="shared" si="72"/>
        <v>0</v>
      </c>
    </row>
    <row r="241" ht="51" customHeight="1" spans="1:13">
      <c r="A241" s="18">
        <v>240</v>
      </c>
      <c r="B241" s="19" t="s">
        <v>192</v>
      </c>
      <c r="C241" s="18">
        <v>5</v>
      </c>
      <c r="D241" s="53" t="s">
        <v>187</v>
      </c>
      <c r="E241" s="19" t="s">
        <v>188</v>
      </c>
      <c r="F241" s="20">
        <v>48.31</v>
      </c>
      <c r="G241" s="20">
        <f t="shared" si="82"/>
        <v>0</v>
      </c>
      <c r="H241" s="18">
        <v>5</v>
      </c>
      <c r="I241" s="23">
        <f t="shared" si="83"/>
        <v>0</v>
      </c>
      <c r="J241" s="21">
        <f t="shared" si="84"/>
        <v>0</v>
      </c>
      <c r="K241" s="35" t="s">
        <v>29</v>
      </c>
      <c r="L241" s="32"/>
      <c r="M241" s="36">
        <f t="shared" si="72"/>
        <v>0</v>
      </c>
    </row>
    <row r="242" ht="49.2" customHeight="1" spans="1:13">
      <c r="A242" s="12">
        <v>241</v>
      </c>
      <c r="B242" s="13" t="s">
        <v>193</v>
      </c>
      <c r="C242" s="56">
        <v>5</v>
      </c>
      <c r="D242" s="51" t="s">
        <v>187</v>
      </c>
      <c r="E242" s="13" t="s">
        <v>194</v>
      </c>
      <c r="F242" s="14">
        <v>69.9</v>
      </c>
      <c r="G242" s="14">
        <f t="shared" ref="G242:G246" si="85">C242*F242</f>
        <v>349.5</v>
      </c>
      <c r="H242" s="12">
        <v>5</v>
      </c>
      <c r="I242" s="23">
        <f t="shared" ref="I242:I246" si="86">F242*H242</f>
        <v>349.5</v>
      </c>
      <c r="J242" s="21">
        <f t="shared" ref="J242:J246" si="87">C242-H242</f>
        <v>0</v>
      </c>
      <c r="K242" s="35" t="s">
        <v>41</v>
      </c>
      <c r="L242" s="39"/>
      <c r="M242" s="36">
        <f t="shared" si="72"/>
        <v>0</v>
      </c>
    </row>
    <row r="243" ht="49.2" customHeight="1" spans="1:13">
      <c r="A243" s="15">
        <v>242</v>
      </c>
      <c r="B243" s="16" t="s">
        <v>195</v>
      </c>
      <c r="C243" s="57">
        <v>5</v>
      </c>
      <c r="D243" s="58" t="s">
        <v>187</v>
      </c>
      <c r="E243" s="16" t="s">
        <v>194</v>
      </c>
      <c r="F243" s="17">
        <v>94.59</v>
      </c>
      <c r="G243" s="17">
        <f t="shared" si="82"/>
        <v>0</v>
      </c>
      <c r="H243" s="15">
        <v>5</v>
      </c>
      <c r="I243" s="23">
        <f t="shared" si="83"/>
        <v>0</v>
      </c>
      <c r="J243" s="21">
        <f t="shared" si="84"/>
        <v>3</v>
      </c>
      <c r="K243" s="35" t="s">
        <v>34</v>
      </c>
      <c r="L243" s="39"/>
      <c r="M243" s="36">
        <f t="shared" si="72"/>
        <v>0</v>
      </c>
    </row>
    <row r="244" ht="36.6" customHeight="1" spans="1:13">
      <c r="A244" s="24">
        <v>243</v>
      </c>
      <c r="B244" s="25" t="s">
        <v>1371</v>
      </c>
      <c r="C244" s="59">
        <v>10</v>
      </c>
      <c r="D244" s="55" t="s">
        <v>197</v>
      </c>
      <c r="E244" s="25" t="s">
        <v>194</v>
      </c>
      <c r="F244" s="26">
        <v>142.33</v>
      </c>
      <c r="G244" s="23">
        <f t="shared" si="82"/>
        <v>1929.9</v>
      </c>
      <c r="H244" s="24">
        <v>5</v>
      </c>
      <c r="I244" s="23">
        <f t="shared" si="83"/>
        <v>0</v>
      </c>
      <c r="J244" s="21">
        <f t="shared" si="84"/>
        <v>3</v>
      </c>
      <c r="K244" s="35" t="s">
        <v>32</v>
      </c>
      <c r="L244" s="32">
        <v>3</v>
      </c>
      <c r="M244" s="36">
        <f t="shared" si="72"/>
        <v>2</v>
      </c>
    </row>
    <row r="245" ht="49.2" customHeight="1" spans="1:13">
      <c r="A245" s="12">
        <v>244</v>
      </c>
      <c r="B245" s="13" t="s">
        <v>196</v>
      </c>
      <c r="C245" s="56">
        <v>10</v>
      </c>
      <c r="D245" s="51" t="s">
        <v>197</v>
      </c>
      <c r="E245" s="13" t="s">
        <v>194</v>
      </c>
      <c r="F245" s="14">
        <v>91.9</v>
      </c>
      <c r="G245" s="14">
        <f t="shared" si="85"/>
        <v>919</v>
      </c>
      <c r="H245" s="12">
        <v>7</v>
      </c>
      <c r="I245" s="23">
        <f t="shared" si="86"/>
        <v>643.3</v>
      </c>
      <c r="J245" s="21">
        <f t="shared" si="87"/>
        <v>3</v>
      </c>
      <c r="K245" s="35" t="s">
        <v>41</v>
      </c>
      <c r="L245" s="12">
        <v>3</v>
      </c>
      <c r="M245" s="36">
        <f t="shared" si="72"/>
        <v>0</v>
      </c>
    </row>
    <row r="246" ht="37.95" customHeight="1" spans="1:13">
      <c r="A246" s="12">
        <v>245</v>
      </c>
      <c r="B246" s="13" t="s">
        <v>198</v>
      </c>
      <c r="C246" s="56">
        <v>5</v>
      </c>
      <c r="D246" s="51" t="s">
        <v>187</v>
      </c>
      <c r="E246" s="13" t="s">
        <v>194</v>
      </c>
      <c r="F246" s="14">
        <v>39.9</v>
      </c>
      <c r="G246" s="14">
        <f t="shared" si="85"/>
        <v>199.5</v>
      </c>
      <c r="H246" s="12">
        <v>5</v>
      </c>
      <c r="I246" s="23">
        <f t="shared" si="86"/>
        <v>199.5</v>
      </c>
      <c r="J246" s="21">
        <f t="shared" si="87"/>
        <v>0</v>
      </c>
      <c r="K246" s="35" t="s">
        <v>41</v>
      </c>
      <c r="L246" s="39"/>
      <c r="M246" s="36">
        <f t="shared" si="72"/>
        <v>0</v>
      </c>
    </row>
    <row r="247" ht="38.1" customHeight="1" spans="1:13">
      <c r="A247" s="12">
        <v>246</v>
      </c>
      <c r="B247" s="13" t="s">
        <v>199</v>
      </c>
      <c r="C247" s="56">
        <v>5</v>
      </c>
      <c r="D247" s="51" t="s">
        <v>187</v>
      </c>
      <c r="E247" s="13" t="s">
        <v>194</v>
      </c>
      <c r="F247" s="14">
        <v>125</v>
      </c>
      <c r="G247" s="14">
        <f t="shared" ref="G247:G255" si="88">I248*L248</f>
        <v>0</v>
      </c>
      <c r="H247" s="12">
        <v>5</v>
      </c>
      <c r="I247" s="23">
        <f t="shared" ref="I247:I255" si="89">P248*N248</f>
        <v>0</v>
      </c>
      <c r="J247" s="21">
        <f t="shared" ref="J247:J255" si="90">L248-Q248</f>
        <v>3</v>
      </c>
      <c r="K247" s="35" t="s">
        <v>124</v>
      </c>
      <c r="L247" s="39"/>
      <c r="M247" s="36">
        <f t="shared" si="72"/>
        <v>0</v>
      </c>
    </row>
    <row r="248" ht="55.5" customHeight="1" spans="1:13">
      <c r="A248" s="18">
        <v>247</v>
      </c>
      <c r="B248" s="19" t="s">
        <v>200</v>
      </c>
      <c r="C248" s="60">
        <v>10</v>
      </c>
      <c r="D248" s="53" t="s">
        <v>197</v>
      </c>
      <c r="E248" s="19" t="s">
        <v>194</v>
      </c>
      <c r="F248" s="20">
        <v>94.5</v>
      </c>
      <c r="G248" s="20">
        <f t="shared" si="88"/>
        <v>0</v>
      </c>
      <c r="H248" s="18">
        <v>7</v>
      </c>
      <c r="I248" s="23">
        <f t="shared" si="89"/>
        <v>0</v>
      </c>
      <c r="J248" s="21">
        <f t="shared" si="90"/>
        <v>3</v>
      </c>
      <c r="K248" s="35" t="s">
        <v>29</v>
      </c>
      <c r="L248" s="32">
        <v>3</v>
      </c>
      <c r="M248" s="36">
        <f t="shared" si="72"/>
        <v>0</v>
      </c>
    </row>
    <row r="249" ht="42.75" customHeight="1" spans="1:13">
      <c r="A249" s="18">
        <v>248</v>
      </c>
      <c r="B249" s="19" t="s">
        <v>201</v>
      </c>
      <c r="C249" s="60">
        <v>10</v>
      </c>
      <c r="D249" s="53" t="s">
        <v>197</v>
      </c>
      <c r="E249" s="19" t="s">
        <v>194</v>
      </c>
      <c r="F249" s="20">
        <v>104.3</v>
      </c>
      <c r="G249" s="20">
        <f t="shared" si="88"/>
        <v>0</v>
      </c>
      <c r="H249" s="18">
        <v>7</v>
      </c>
      <c r="I249" s="23">
        <f t="shared" si="89"/>
        <v>0</v>
      </c>
      <c r="J249" s="21">
        <f t="shared" si="90"/>
        <v>3</v>
      </c>
      <c r="K249" s="35" t="s">
        <v>29</v>
      </c>
      <c r="L249" s="32">
        <v>3</v>
      </c>
      <c r="M249" s="36">
        <f t="shared" si="72"/>
        <v>0</v>
      </c>
    </row>
    <row r="250" ht="59.7" customHeight="1" spans="1:13">
      <c r="A250" s="18">
        <v>249</v>
      </c>
      <c r="B250" s="19" t="s">
        <v>202</v>
      </c>
      <c r="C250" s="60">
        <v>10</v>
      </c>
      <c r="D250" s="53" t="s">
        <v>197</v>
      </c>
      <c r="E250" s="19" t="s">
        <v>194</v>
      </c>
      <c r="F250" s="20">
        <v>109.2</v>
      </c>
      <c r="G250" s="20">
        <f t="shared" si="88"/>
        <v>0</v>
      </c>
      <c r="H250" s="18">
        <v>7</v>
      </c>
      <c r="I250" s="23">
        <f t="shared" si="89"/>
        <v>0</v>
      </c>
      <c r="J250" s="21">
        <f t="shared" si="90"/>
        <v>0</v>
      </c>
      <c r="K250" s="35" t="s">
        <v>29</v>
      </c>
      <c r="L250" s="32">
        <v>3</v>
      </c>
      <c r="M250" s="36">
        <f t="shared" si="72"/>
        <v>0</v>
      </c>
    </row>
    <row r="251" ht="37.35" customHeight="1" spans="1:13">
      <c r="A251" s="27">
        <v>250</v>
      </c>
      <c r="B251" s="28" t="s">
        <v>203</v>
      </c>
      <c r="C251" s="27">
        <v>10</v>
      </c>
      <c r="D251" s="28" t="s">
        <v>197</v>
      </c>
      <c r="E251" s="28" t="s">
        <v>194</v>
      </c>
      <c r="F251" s="29">
        <v>131.4</v>
      </c>
      <c r="G251" s="29">
        <f t="shared" si="88"/>
        <v>0</v>
      </c>
      <c r="H251" s="27">
        <v>7</v>
      </c>
      <c r="I251" s="23">
        <f t="shared" si="89"/>
        <v>0</v>
      </c>
      <c r="J251" s="21">
        <f t="shared" si="90"/>
        <v>3</v>
      </c>
      <c r="K251" s="35" t="s">
        <v>32</v>
      </c>
      <c r="L251" s="39"/>
      <c r="M251" s="36">
        <f t="shared" si="72"/>
        <v>3</v>
      </c>
    </row>
    <row r="252" ht="57.75" customHeight="1" spans="1:13">
      <c r="A252" s="24">
        <v>251</v>
      </c>
      <c r="B252" s="25" t="s">
        <v>1372</v>
      </c>
      <c r="C252" s="59">
        <v>10</v>
      </c>
      <c r="D252" s="55" t="s">
        <v>197</v>
      </c>
      <c r="E252" s="25" t="s">
        <v>194</v>
      </c>
      <c r="F252" s="26">
        <v>15</v>
      </c>
      <c r="G252" s="23">
        <f t="shared" si="88"/>
        <v>0</v>
      </c>
      <c r="H252" s="24">
        <v>7</v>
      </c>
      <c r="I252" s="23">
        <f t="shared" si="89"/>
        <v>0</v>
      </c>
      <c r="J252" s="21">
        <f t="shared" si="90"/>
        <v>0</v>
      </c>
      <c r="K252" s="35" t="s">
        <v>32</v>
      </c>
      <c r="L252" s="32">
        <v>3</v>
      </c>
      <c r="M252" s="36">
        <f t="shared" si="72"/>
        <v>0</v>
      </c>
    </row>
    <row r="253" ht="98.25" customHeight="1" spans="1:13">
      <c r="A253" s="18">
        <v>252</v>
      </c>
      <c r="B253" s="19" t="s">
        <v>204</v>
      </c>
      <c r="C253" s="60">
        <v>5</v>
      </c>
      <c r="D253" s="53" t="s">
        <v>187</v>
      </c>
      <c r="E253" s="19" t="s">
        <v>194</v>
      </c>
      <c r="F253" s="20">
        <v>22.5</v>
      </c>
      <c r="G253" s="20">
        <f t="shared" si="88"/>
        <v>0</v>
      </c>
      <c r="H253" s="18">
        <v>5</v>
      </c>
      <c r="I253" s="23">
        <f t="shared" si="89"/>
        <v>0</v>
      </c>
      <c r="J253" s="21">
        <f t="shared" si="90"/>
        <v>5</v>
      </c>
      <c r="K253" s="35" t="s">
        <v>29</v>
      </c>
      <c r="L253" s="32"/>
      <c r="M253" s="36">
        <f t="shared" si="72"/>
        <v>0</v>
      </c>
    </row>
    <row r="254" ht="60.3" customHeight="1" spans="1:13">
      <c r="A254" s="18">
        <v>253</v>
      </c>
      <c r="B254" s="19" t="s">
        <v>205</v>
      </c>
      <c r="C254" s="60">
        <v>10</v>
      </c>
      <c r="D254" s="53" t="s">
        <v>197</v>
      </c>
      <c r="E254" s="19" t="s">
        <v>194</v>
      </c>
      <c r="F254" s="20">
        <v>26.68</v>
      </c>
      <c r="G254" s="20">
        <f t="shared" si="88"/>
        <v>0</v>
      </c>
      <c r="H254" s="18">
        <v>5</v>
      </c>
      <c r="I254" s="23">
        <f t="shared" si="89"/>
        <v>0</v>
      </c>
      <c r="J254" s="21">
        <f t="shared" si="90"/>
        <v>3</v>
      </c>
      <c r="K254" s="35" t="s">
        <v>29</v>
      </c>
      <c r="L254" s="32">
        <v>5</v>
      </c>
      <c r="M254" s="36">
        <f t="shared" si="72"/>
        <v>0</v>
      </c>
    </row>
    <row r="255" ht="48.45" customHeight="1" spans="1:13">
      <c r="A255" s="24">
        <v>254</v>
      </c>
      <c r="B255" s="25" t="s">
        <v>1373</v>
      </c>
      <c r="C255" s="59">
        <v>30</v>
      </c>
      <c r="D255" s="55" t="s">
        <v>182</v>
      </c>
      <c r="E255" s="25" t="s">
        <v>194</v>
      </c>
      <c r="F255" s="26">
        <v>159.33</v>
      </c>
      <c r="G255" s="23">
        <f t="shared" si="88"/>
        <v>0</v>
      </c>
      <c r="H255" s="24">
        <v>7</v>
      </c>
      <c r="I255" s="23">
        <f t="shared" si="89"/>
        <v>0</v>
      </c>
      <c r="J255" s="21">
        <f t="shared" si="90"/>
        <v>0</v>
      </c>
      <c r="K255" s="35" t="s">
        <v>32</v>
      </c>
      <c r="L255" s="32">
        <v>3</v>
      </c>
      <c r="M255" s="36">
        <f t="shared" si="72"/>
        <v>20</v>
      </c>
    </row>
    <row r="256" ht="55.5" customHeight="1" spans="1:13">
      <c r="A256" s="12">
        <v>255</v>
      </c>
      <c r="B256" s="13" t="s">
        <v>206</v>
      </c>
      <c r="C256" s="56">
        <v>5</v>
      </c>
      <c r="D256" s="51" t="s">
        <v>187</v>
      </c>
      <c r="E256" s="13" t="s">
        <v>194</v>
      </c>
      <c r="F256" s="14">
        <v>31.9</v>
      </c>
      <c r="G256" s="14">
        <f>C256*F256</f>
        <v>159.5</v>
      </c>
      <c r="H256" s="12">
        <v>5</v>
      </c>
      <c r="I256" s="23">
        <f>F256*H256</f>
        <v>159.5</v>
      </c>
      <c r="J256" s="21">
        <f>C256-H256</f>
        <v>0</v>
      </c>
      <c r="K256" s="35" t="s">
        <v>41</v>
      </c>
      <c r="L256" s="39"/>
      <c r="M256" s="36">
        <f t="shared" si="72"/>
        <v>0</v>
      </c>
    </row>
    <row r="257" ht="49.2" customHeight="1" spans="1:13">
      <c r="A257" s="18">
        <v>256</v>
      </c>
      <c r="B257" s="19" t="s">
        <v>207</v>
      </c>
      <c r="C257" s="60">
        <v>20</v>
      </c>
      <c r="D257" s="53" t="s">
        <v>178</v>
      </c>
      <c r="E257" s="19" t="s">
        <v>194</v>
      </c>
      <c r="F257" s="20">
        <v>164.5</v>
      </c>
      <c r="G257" s="20">
        <f t="shared" ref="G257:G261" si="91">I258*L258</f>
        <v>0</v>
      </c>
      <c r="H257" s="18">
        <v>7</v>
      </c>
      <c r="I257" s="23">
        <f t="shared" ref="I257:I261" si="92">P258*N258</f>
        <v>0</v>
      </c>
      <c r="J257" s="21">
        <f t="shared" ref="J257:J261" si="93">L258-Q258</f>
        <v>0</v>
      </c>
      <c r="K257" s="35" t="s">
        <v>29</v>
      </c>
      <c r="L257" s="32">
        <v>5</v>
      </c>
      <c r="M257" s="36">
        <f t="shared" si="72"/>
        <v>8</v>
      </c>
    </row>
    <row r="258" ht="38.1" customHeight="1" spans="1:13">
      <c r="A258" s="27">
        <v>257</v>
      </c>
      <c r="B258" s="28" t="s">
        <v>208</v>
      </c>
      <c r="C258" s="27">
        <v>10</v>
      </c>
      <c r="D258" s="28" t="s">
        <v>197</v>
      </c>
      <c r="E258" s="28" t="s">
        <v>194</v>
      </c>
      <c r="F258" s="29">
        <v>26.67</v>
      </c>
      <c r="G258" s="29">
        <f t="shared" si="91"/>
        <v>0</v>
      </c>
      <c r="H258" s="27">
        <v>7</v>
      </c>
      <c r="I258" s="23">
        <f t="shared" si="92"/>
        <v>0</v>
      </c>
      <c r="J258" s="21">
        <f t="shared" si="93"/>
        <v>2</v>
      </c>
      <c r="K258" s="35" t="s">
        <v>32</v>
      </c>
      <c r="L258" s="39"/>
      <c r="M258" s="36">
        <f t="shared" ref="M258:M321" si="94">C258-H258-L258</f>
        <v>3</v>
      </c>
    </row>
    <row r="259" ht="55.95" customHeight="1" spans="1:13">
      <c r="A259" s="18">
        <v>258</v>
      </c>
      <c r="B259" s="19" t="s">
        <v>209</v>
      </c>
      <c r="C259" s="60">
        <v>5</v>
      </c>
      <c r="D259" s="53" t="s">
        <v>187</v>
      </c>
      <c r="E259" s="19" t="s">
        <v>194</v>
      </c>
      <c r="F259" s="20">
        <v>151.2</v>
      </c>
      <c r="G259" s="20">
        <f t="shared" si="91"/>
        <v>0</v>
      </c>
      <c r="H259" s="18">
        <v>3</v>
      </c>
      <c r="I259" s="23">
        <f t="shared" si="92"/>
        <v>0</v>
      </c>
      <c r="J259" s="21">
        <f t="shared" si="93"/>
        <v>0</v>
      </c>
      <c r="K259" s="35" t="s">
        <v>29</v>
      </c>
      <c r="L259" s="32">
        <v>2</v>
      </c>
      <c r="M259" s="36">
        <f t="shared" si="94"/>
        <v>0</v>
      </c>
    </row>
    <row r="260" ht="52.05" customHeight="1" spans="1:13">
      <c r="A260" s="18">
        <v>259</v>
      </c>
      <c r="B260" s="19" t="s">
        <v>210</v>
      </c>
      <c r="C260" s="60">
        <v>5</v>
      </c>
      <c r="D260" s="53" t="s">
        <v>187</v>
      </c>
      <c r="E260" s="19" t="s">
        <v>194</v>
      </c>
      <c r="F260" s="20">
        <v>49</v>
      </c>
      <c r="G260" s="20">
        <f t="shared" si="91"/>
        <v>0</v>
      </c>
      <c r="H260" s="18">
        <v>5</v>
      </c>
      <c r="I260" s="23">
        <f t="shared" si="92"/>
        <v>0</v>
      </c>
      <c r="J260" s="21">
        <f t="shared" si="93"/>
        <v>0</v>
      </c>
      <c r="K260" s="35" t="s">
        <v>29</v>
      </c>
      <c r="L260" s="32"/>
      <c r="M260" s="36">
        <f t="shared" si="94"/>
        <v>0</v>
      </c>
    </row>
    <row r="261" ht="48" customHeight="1" spans="1:13">
      <c r="A261" s="9">
        <v>260</v>
      </c>
      <c r="B261" s="10" t="s">
        <v>1374</v>
      </c>
      <c r="C261" s="61">
        <v>5</v>
      </c>
      <c r="D261" s="54" t="s">
        <v>187</v>
      </c>
      <c r="E261" s="10" t="s">
        <v>194</v>
      </c>
      <c r="F261" s="11">
        <v>56</v>
      </c>
      <c r="G261" s="11">
        <f t="shared" si="91"/>
        <v>509.4</v>
      </c>
      <c r="H261" s="9">
        <v>5</v>
      </c>
      <c r="I261" s="23">
        <f t="shared" si="92"/>
        <v>0</v>
      </c>
      <c r="J261" s="21">
        <f t="shared" si="93"/>
        <v>2</v>
      </c>
      <c r="K261" s="35" t="s">
        <v>29</v>
      </c>
      <c r="L261" s="32"/>
      <c r="M261" s="36">
        <f t="shared" si="94"/>
        <v>0</v>
      </c>
    </row>
    <row r="262" ht="64.05" customHeight="1" spans="1:13">
      <c r="A262" s="12">
        <v>261</v>
      </c>
      <c r="B262" s="13" t="s">
        <v>211</v>
      </c>
      <c r="C262" s="56">
        <v>5</v>
      </c>
      <c r="D262" s="51" t="s">
        <v>187</v>
      </c>
      <c r="E262" s="13" t="s">
        <v>194</v>
      </c>
      <c r="F262" s="14">
        <v>84.9</v>
      </c>
      <c r="G262" s="14">
        <f>C262*F262</f>
        <v>424.5</v>
      </c>
      <c r="H262" s="12">
        <v>3</v>
      </c>
      <c r="I262" s="23">
        <f>F262*H262</f>
        <v>254.7</v>
      </c>
      <c r="J262" s="21">
        <f>C262-H262</f>
        <v>2</v>
      </c>
      <c r="K262" s="35" t="s">
        <v>41</v>
      </c>
      <c r="L262" s="12">
        <v>2</v>
      </c>
      <c r="M262" s="36">
        <f t="shared" si="94"/>
        <v>0</v>
      </c>
    </row>
    <row r="263" ht="55.5" customHeight="1" spans="1:13">
      <c r="A263" s="18">
        <v>262</v>
      </c>
      <c r="B263" s="19" t="s">
        <v>212</v>
      </c>
      <c r="C263" s="60">
        <v>5</v>
      </c>
      <c r="D263" s="53" t="s">
        <v>187</v>
      </c>
      <c r="E263" s="19" t="s">
        <v>194</v>
      </c>
      <c r="F263" s="20">
        <v>95.7</v>
      </c>
      <c r="G263" s="20">
        <f t="shared" ref="G263:G270" si="95">I264*L264</f>
        <v>0</v>
      </c>
      <c r="H263" s="18">
        <v>3</v>
      </c>
      <c r="I263" s="23">
        <f t="shared" ref="I263:I270" si="96">P264*N264</f>
        <v>0</v>
      </c>
      <c r="J263" s="21">
        <f t="shared" ref="J263:J270" si="97">L264-Q264</f>
        <v>2</v>
      </c>
      <c r="K263" s="35" t="s">
        <v>29</v>
      </c>
      <c r="L263" s="32">
        <v>2</v>
      </c>
      <c r="M263" s="36">
        <f t="shared" si="94"/>
        <v>0</v>
      </c>
    </row>
    <row r="264" ht="57.75" customHeight="1" spans="1:13">
      <c r="A264" s="18">
        <v>263</v>
      </c>
      <c r="B264" s="19" t="s">
        <v>213</v>
      </c>
      <c r="C264" s="60">
        <v>5</v>
      </c>
      <c r="D264" s="53" t="s">
        <v>187</v>
      </c>
      <c r="E264" s="19" t="s">
        <v>194</v>
      </c>
      <c r="F264" s="20">
        <v>92.22</v>
      </c>
      <c r="G264" s="20">
        <f t="shared" si="95"/>
        <v>0</v>
      </c>
      <c r="H264" s="18">
        <v>3</v>
      </c>
      <c r="I264" s="23">
        <f t="shared" si="96"/>
        <v>0</v>
      </c>
      <c r="J264" s="21">
        <f t="shared" si="97"/>
        <v>2</v>
      </c>
      <c r="K264" s="35" t="s">
        <v>29</v>
      </c>
      <c r="L264" s="32">
        <v>2</v>
      </c>
      <c r="M264" s="36">
        <f t="shared" si="94"/>
        <v>0</v>
      </c>
    </row>
    <row r="265" ht="42.75" customHeight="1" spans="1:13">
      <c r="A265" s="18">
        <v>264</v>
      </c>
      <c r="B265" s="19" t="s">
        <v>214</v>
      </c>
      <c r="C265" s="60">
        <v>5</v>
      </c>
      <c r="D265" s="53" t="s">
        <v>187</v>
      </c>
      <c r="E265" s="19" t="s">
        <v>194</v>
      </c>
      <c r="F265" s="20">
        <v>29</v>
      </c>
      <c r="G265" s="20">
        <f t="shared" si="95"/>
        <v>0</v>
      </c>
      <c r="H265" s="18">
        <v>3</v>
      </c>
      <c r="I265" s="23">
        <f t="shared" si="96"/>
        <v>0</v>
      </c>
      <c r="J265" s="21">
        <f t="shared" si="97"/>
        <v>2</v>
      </c>
      <c r="K265" s="35" t="s">
        <v>29</v>
      </c>
      <c r="L265" s="32">
        <v>2</v>
      </c>
      <c r="M265" s="36">
        <f t="shared" si="94"/>
        <v>0</v>
      </c>
    </row>
    <row r="266" ht="42.75" customHeight="1" spans="1:13">
      <c r="A266" s="18">
        <v>265</v>
      </c>
      <c r="B266" s="19" t="s">
        <v>215</v>
      </c>
      <c r="C266" s="60">
        <v>5</v>
      </c>
      <c r="D266" s="53" t="s">
        <v>187</v>
      </c>
      <c r="E266" s="19" t="s">
        <v>194</v>
      </c>
      <c r="F266" s="20">
        <v>43.4</v>
      </c>
      <c r="G266" s="20">
        <f t="shared" si="95"/>
        <v>0</v>
      </c>
      <c r="H266" s="18">
        <v>3</v>
      </c>
      <c r="I266" s="23">
        <f t="shared" si="96"/>
        <v>0</v>
      </c>
      <c r="J266" s="21">
        <f t="shared" si="97"/>
        <v>2</v>
      </c>
      <c r="K266" s="35" t="s">
        <v>29</v>
      </c>
      <c r="L266" s="32">
        <v>2</v>
      </c>
      <c r="M266" s="36">
        <f t="shared" si="94"/>
        <v>0</v>
      </c>
    </row>
    <row r="267" ht="37.35" customHeight="1" spans="1:13">
      <c r="A267" s="9">
        <v>266</v>
      </c>
      <c r="B267" s="10" t="s">
        <v>1375</v>
      </c>
      <c r="C267" s="61">
        <v>5</v>
      </c>
      <c r="D267" s="54" t="s">
        <v>187</v>
      </c>
      <c r="E267" s="10" t="s">
        <v>194</v>
      </c>
      <c r="F267" s="11">
        <v>55.1</v>
      </c>
      <c r="G267" s="11">
        <f t="shared" si="95"/>
        <v>0</v>
      </c>
      <c r="H267" s="9">
        <v>3</v>
      </c>
      <c r="I267" s="23">
        <f t="shared" si="96"/>
        <v>0</v>
      </c>
      <c r="J267" s="21">
        <f t="shared" si="97"/>
        <v>0</v>
      </c>
      <c r="K267" s="35" t="s">
        <v>29</v>
      </c>
      <c r="L267" s="32">
        <v>2</v>
      </c>
      <c r="M267" s="36">
        <f t="shared" si="94"/>
        <v>0</v>
      </c>
    </row>
    <row r="268" ht="55.5" customHeight="1" spans="1:13">
      <c r="A268" s="24">
        <v>267</v>
      </c>
      <c r="B268" s="25" t="s">
        <v>1376</v>
      </c>
      <c r="C268" s="59">
        <v>5</v>
      </c>
      <c r="D268" s="55" t="s">
        <v>187</v>
      </c>
      <c r="E268" s="25" t="s">
        <v>194</v>
      </c>
      <c r="F268" s="26">
        <v>6.26</v>
      </c>
      <c r="G268" s="23">
        <f t="shared" si="95"/>
        <v>0</v>
      </c>
      <c r="H268" s="24">
        <v>5</v>
      </c>
      <c r="I268" s="23">
        <f t="shared" si="96"/>
        <v>0</v>
      </c>
      <c r="J268" s="21">
        <f t="shared" si="97"/>
        <v>3</v>
      </c>
      <c r="K268" s="35" t="s">
        <v>32</v>
      </c>
      <c r="L268" s="39"/>
      <c r="M268" s="36">
        <f t="shared" si="94"/>
        <v>0</v>
      </c>
    </row>
    <row r="269" ht="70.8" customHeight="1" spans="1:13">
      <c r="A269" s="18">
        <v>268</v>
      </c>
      <c r="B269" s="19" t="s">
        <v>216</v>
      </c>
      <c r="C269" s="60">
        <v>10</v>
      </c>
      <c r="D269" s="53" t="s">
        <v>197</v>
      </c>
      <c r="E269" s="19" t="s">
        <v>194</v>
      </c>
      <c r="F269" s="20">
        <v>108</v>
      </c>
      <c r="G269" s="20">
        <f t="shared" si="95"/>
        <v>0</v>
      </c>
      <c r="H269" s="18">
        <v>7</v>
      </c>
      <c r="I269" s="23">
        <f t="shared" si="96"/>
        <v>0</v>
      </c>
      <c r="J269" s="21">
        <f t="shared" si="97"/>
        <v>5</v>
      </c>
      <c r="K269" s="35" t="s">
        <v>29</v>
      </c>
      <c r="L269" s="32">
        <v>3</v>
      </c>
      <c r="M269" s="36">
        <f t="shared" si="94"/>
        <v>0</v>
      </c>
    </row>
    <row r="270" ht="47.7" customHeight="1" spans="1:13">
      <c r="A270" s="15">
        <v>269</v>
      </c>
      <c r="B270" s="16" t="s">
        <v>217</v>
      </c>
      <c r="C270" s="57">
        <v>10</v>
      </c>
      <c r="D270" s="58" t="s">
        <v>197</v>
      </c>
      <c r="E270" s="16" t="s">
        <v>194</v>
      </c>
      <c r="F270" s="17">
        <v>50</v>
      </c>
      <c r="G270" s="17">
        <f t="shared" si="95"/>
        <v>0</v>
      </c>
      <c r="H270" s="15">
        <v>5</v>
      </c>
      <c r="I270" s="23">
        <f t="shared" si="96"/>
        <v>0</v>
      </c>
      <c r="J270" s="21">
        <f t="shared" si="97"/>
        <v>0</v>
      </c>
      <c r="K270" s="35" t="s">
        <v>34</v>
      </c>
      <c r="L270" s="32">
        <v>5</v>
      </c>
      <c r="M270" s="36">
        <f t="shared" si="94"/>
        <v>0</v>
      </c>
    </row>
    <row r="271" ht="49.2" customHeight="1" spans="1:13">
      <c r="A271" s="21">
        <v>270</v>
      </c>
      <c r="B271" s="22" t="s">
        <v>1377</v>
      </c>
      <c r="C271" s="62">
        <v>5</v>
      </c>
      <c r="D271" s="35" t="s">
        <v>187</v>
      </c>
      <c r="E271" s="22" t="s">
        <v>194</v>
      </c>
      <c r="F271" s="23">
        <v>44.9</v>
      </c>
      <c r="G271" s="23">
        <f>C271*F271</f>
        <v>224.5</v>
      </c>
      <c r="H271" s="21">
        <v>0</v>
      </c>
      <c r="I271" s="23">
        <f>F271*H271</f>
        <v>0</v>
      </c>
      <c r="J271" s="21">
        <f>C271-H271</f>
        <v>5</v>
      </c>
      <c r="K271" s="35" t="s">
        <v>41</v>
      </c>
      <c r="L271" s="39"/>
      <c r="M271" s="36">
        <f t="shared" si="94"/>
        <v>5</v>
      </c>
    </row>
    <row r="272" ht="60.3" customHeight="1" spans="1:13">
      <c r="A272" s="12">
        <v>271</v>
      </c>
      <c r="B272" s="13" t="s">
        <v>218</v>
      </c>
      <c r="C272" s="56">
        <v>5</v>
      </c>
      <c r="D272" s="51" t="s">
        <v>187</v>
      </c>
      <c r="E272" s="13" t="s">
        <v>194</v>
      </c>
      <c r="F272" s="14">
        <v>51.9</v>
      </c>
      <c r="G272" s="14">
        <f t="shared" ref="G272:G321" si="98">I273*L273</f>
        <v>0</v>
      </c>
      <c r="H272" s="12">
        <v>5</v>
      </c>
      <c r="I272" s="23">
        <f t="shared" ref="I272:I321" si="99">P273*N273</f>
        <v>0</v>
      </c>
      <c r="J272" s="21">
        <f t="shared" ref="J272:J321" si="100">L273-Q273</f>
        <v>0</v>
      </c>
      <c r="K272" s="35" t="s">
        <v>124</v>
      </c>
      <c r="L272" s="39"/>
      <c r="M272" s="36">
        <f t="shared" si="94"/>
        <v>0</v>
      </c>
    </row>
    <row r="273" ht="49.2" customHeight="1" spans="1:13">
      <c r="A273" s="12">
        <v>272</v>
      </c>
      <c r="B273" s="13" t="s">
        <v>219</v>
      </c>
      <c r="C273" s="56">
        <v>10</v>
      </c>
      <c r="D273" s="51" t="s">
        <v>197</v>
      </c>
      <c r="E273" s="13" t="s">
        <v>194</v>
      </c>
      <c r="F273" s="14">
        <v>118.2</v>
      </c>
      <c r="G273" s="14">
        <f t="shared" si="98"/>
        <v>0</v>
      </c>
      <c r="H273" s="12">
        <v>7</v>
      </c>
      <c r="I273" s="23">
        <f t="shared" si="99"/>
        <v>0</v>
      </c>
      <c r="J273" s="21">
        <f t="shared" si="100"/>
        <v>0</v>
      </c>
      <c r="K273" s="35" t="s">
        <v>124</v>
      </c>
      <c r="L273" s="39"/>
      <c r="M273" s="36">
        <f t="shared" si="94"/>
        <v>3</v>
      </c>
    </row>
    <row r="274" ht="60.45" customHeight="1" spans="1:13">
      <c r="A274" s="12">
        <v>273</v>
      </c>
      <c r="B274" s="13" t="s">
        <v>220</v>
      </c>
      <c r="C274" s="56">
        <v>10</v>
      </c>
      <c r="D274" s="51" t="s">
        <v>197</v>
      </c>
      <c r="E274" s="13" t="s">
        <v>194</v>
      </c>
      <c r="F274" s="14">
        <v>67.8</v>
      </c>
      <c r="G274" s="14">
        <f t="shared" si="98"/>
        <v>0</v>
      </c>
      <c r="H274" s="12">
        <v>7</v>
      </c>
      <c r="I274" s="23">
        <f t="shared" si="99"/>
        <v>0</v>
      </c>
      <c r="J274" s="21">
        <f t="shared" si="100"/>
        <v>0</v>
      </c>
      <c r="K274" s="35" t="s">
        <v>124</v>
      </c>
      <c r="L274" s="39"/>
      <c r="M274" s="36">
        <f t="shared" si="94"/>
        <v>3</v>
      </c>
    </row>
    <row r="275" ht="49.2" customHeight="1" spans="1:13">
      <c r="A275" s="27">
        <v>274</v>
      </c>
      <c r="B275" s="28" t="s">
        <v>221</v>
      </c>
      <c r="C275" s="27">
        <v>5</v>
      </c>
      <c r="D275" s="28" t="s">
        <v>187</v>
      </c>
      <c r="E275" s="28" t="s">
        <v>194</v>
      </c>
      <c r="F275" s="29">
        <v>44.55</v>
      </c>
      <c r="G275" s="29">
        <f t="shared" si="98"/>
        <v>0</v>
      </c>
      <c r="H275" s="27">
        <v>5</v>
      </c>
      <c r="I275" s="23">
        <f t="shared" si="99"/>
        <v>0</v>
      </c>
      <c r="J275" s="21">
        <f t="shared" si="100"/>
        <v>5</v>
      </c>
      <c r="K275" s="35" t="s">
        <v>32</v>
      </c>
      <c r="L275" s="39"/>
      <c r="M275" s="36">
        <f t="shared" si="94"/>
        <v>0</v>
      </c>
    </row>
    <row r="276" ht="68.25" customHeight="1" spans="1:13">
      <c r="A276" s="18">
        <v>275</v>
      </c>
      <c r="B276" s="19" t="s">
        <v>222</v>
      </c>
      <c r="C276" s="60">
        <v>10</v>
      </c>
      <c r="D276" s="53" t="s">
        <v>197</v>
      </c>
      <c r="E276" s="19" t="s">
        <v>194</v>
      </c>
      <c r="F276" s="20">
        <v>76.3</v>
      </c>
      <c r="G276" s="20">
        <f t="shared" si="98"/>
        <v>0</v>
      </c>
      <c r="H276" s="18">
        <v>5</v>
      </c>
      <c r="I276" s="23">
        <f t="shared" si="99"/>
        <v>0</v>
      </c>
      <c r="J276" s="21">
        <f t="shared" si="100"/>
        <v>5</v>
      </c>
      <c r="K276" s="35" t="s">
        <v>29</v>
      </c>
      <c r="L276" s="32">
        <v>5</v>
      </c>
      <c r="M276" s="36">
        <f t="shared" si="94"/>
        <v>0</v>
      </c>
    </row>
    <row r="277" ht="49.2" customHeight="1" spans="1:13">
      <c r="A277" s="27">
        <v>276</v>
      </c>
      <c r="B277" s="28" t="s">
        <v>223</v>
      </c>
      <c r="C277" s="27">
        <v>10</v>
      </c>
      <c r="D277" s="28" t="s">
        <v>197</v>
      </c>
      <c r="E277" s="28" t="s">
        <v>194</v>
      </c>
      <c r="F277" s="29">
        <v>91.8</v>
      </c>
      <c r="G277" s="29">
        <f t="shared" si="98"/>
        <v>0</v>
      </c>
      <c r="H277" s="27">
        <v>5</v>
      </c>
      <c r="I277" s="23">
        <f t="shared" si="99"/>
        <v>0</v>
      </c>
      <c r="J277" s="21">
        <f t="shared" si="100"/>
        <v>4</v>
      </c>
      <c r="K277" s="35" t="s">
        <v>32</v>
      </c>
      <c r="L277" s="32">
        <v>5</v>
      </c>
      <c r="M277" s="36">
        <f t="shared" si="94"/>
        <v>0</v>
      </c>
    </row>
    <row r="278" ht="42.75" customHeight="1" spans="1:13">
      <c r="A278" s="27">
        <v>277</v>
      </c>
      <c r="B278" s="28" t="s">
        <v>224</v>
      </c>
      <c r="C278" s="27">
        <v>20</v>
      </c>
      <c r="D278" s="28" t="s">
        <v>178</v>
      </c>
      <c r="E278" s="28" t="s">
        <v>194</v>
      </c>
      <c r="F278" s="29">
        <v>99</v>
      </c>
      <c r="G278" s="29">
        <f t="shared" si="98"/>
        <v>0</v>
      </c>
      <c r="H278" s="27">
        <v>3</v>
      </c>
      <c r="I278" s="23">
        <f t="shared" si="99"/>
        <v>0</v>
      </c>
      <c r="J278" s="21">
        <f t="shared" si="100"/>
        <v>5</v>
      </c>
      <c r="K278" s="35" t="s">
        <v>29</v>
      </c>
      <c r="L278" s="32">
        <v>4</v>
      </c>
      <c r="M278" s="36">
        <f t="shared" si="94"/>
        <v>13</v>
      </c>
    </row>
    <row r="279" ht="36.6" customHeight="1" spans="1:13">
      <c r="A279" s="27">
        <v>278</v>
      </c>
      <c r="B279" s="28" t="s">
        <v>225</v>
      </c>
      <c r="C279" s="27">
        <v>20</v>
      </c>
      <c r="D279" s="28" t="s">
        <v>178</v>
      </c>
      <c r="E279" s="28" t="s">
        <v>194</v>
      </c>
      <c r="F279" s="29">
        <v>51.86</v>
      </c>
      <c r="G279" s="29">
        <f t="shared" si="98"/>
        <v>0</v>
      </c>
      <c r="H279" s="27">
        <v>7</v>
      </c>
      <c r="I279" s="23">
        <f t="shared" si="99"/>
        <v>0</v>
      </c>
      <c r="J279" s="21">
        <f t="shared" si="100"/>
        <v>0</v>
      </c>
      <c r="K279" s="35" t="s">
        <v>32</v>
      </c>
      <c r="L279" s="32">
        <v>5</v>
      </c>
      <c r="M279" s="36">
        <f t="shared" si="94"/>
        <v>8</v>
      </c>
    </row>
    <row r="280" ht="36.6" customHeight="1" spans="1:13">
      <c r="A280" s="15">
        <v>279</v>
      </c>
      <c r="B280" s="16" t="s">
        <v>226</v>
      </c>
      <c r="C280" s="57">
        <v>5</v>
      </c>
      <c r="D280" s="58" t="s">
        <v>187</v>
      </c>
      <c r="E280" s="16" t="s">
        <v>194</v>
      </c>
      <c r="F280" s="17">
        <v>34</v>
      </c>
      <c r="G280" s="17">
        <f t="shared" si="98"/>
        <v>0</v>
      </c>
      <c r="H280" s="15">
        <v>5</v>
      </c>
      <c r="I280" s="23">
        <f t="shared" si="99"/>
        <v>0</v>
      </c>
      <c r="J280" s="21">
        <f t="shared" si="100"/>
        <v>2</v>
      </c>
      <c r="K280" s="35" t="s">
        <v>34</v>
      </c>
      <c r="L280" s="39"/>
      <c r="M280" s="36">
        <f t="shared" si="94"/>
        <v>0</v>
      </c>
    </row>
    <row r="281" ht="38.1" customHeight="1" spans="1:13">
      <c r="A281" s="18">
        <v>280</v>
      </c>
      <c r="B281" s="19" t="s">
        <v>227</v>
      </c>
      <c r="C281" s="60">
        <v>4</v>
      </c>
      <c r="D281" s="53" t="s">
        <v>228</v>
      </c>
      <c r="E281" s="19" t="s">
        <v>194</v>
      </c>
      <c r="F281" s="20">
        <v>67.2</v>
      </c>
      <c r="G281" s="20">
        <f t="shared" si="98"/>
        <v>0</v>
      </c>
      <c r="H281" s="18">
        <v>2</v>
      </c>
      <c r="I281" s="23">
        <f t="shared" si="99"/>
        <v>0</v>
      </c>
      <c r="J281" s="21">
        <f t="shared" si="100"/>
        <v>0</v>
      </c>
      <c r="K281" s="35" t="s">
        <v>29</v>
      </c>
      <c r="L281" s="32">
        <v>2</v>
      </c>
      <c r="M281" s="36">
        <f t="shared" si="94"/>
        <v>0</v>
      </c>
    </row>
    <row r="282" ht="57.75" customHeight="1" spans="1:13">
      <c r="A282" s="21">
        <v>281</v>
      </c>
      <c r="B282" s="22" t="s">
        <v>1378</v>
      </c>
      <c r="C282" s="62">
        <v>3</v>
      </c>
      <c r="D282" s="35" t="s">
        <v>1379</v>
      </c>
      <c r="E282" s="22" t="s">
        <v>194</v>
      </c>
      <c r="F282" s="23">
        <v>1490</v>
      </c>
      <c r="G282" s="23">
        <f t="shared" si="98"/>
        <v>0</v>
      </c>
      <c r="H282" s="21">
        <v>0</v>
      </c>
      <c r="I282" s="23">
        <f t="shared" si="99"/>
        <v>0</v>
      </c>
      <c r="J282" s="21">
        <f t="shared" si="100"/>
        <v>10</v>
      </c>
      <c r="K282" s="35" t="s">
        <v>448</v>
      </c>
      <c r="L282" s="39"/>
      <c r="M282" s="36">
        <f t="shared" si="94"/>
        <v>3</v>
      </c>
    </row>
    <row r="283" ht="49.2" customHeight="1" spans="1:13">
      <c r="A283" s="18">
        <v>282</v>
      </c>
      <c r="B283" s="19" t="s">
        <v>229</v>
      </c>
      <c r="C283" s="60">
        <v>20</v>
      </c>
      <c r="D283" s="53" t="s">
        <v>178</v>
      </c>
      <c r="E283" s="19" t="s">
        <v>194</v>
      </c>
      <c r="F283" s="20">
        <v>50.97</v>
      </c>
      <c r="G283" s="20">
        <f t="shared" si="98"/>
        <v>0</v>
      </c>
      <c r="H283" s="18">
        <v>10</v>
      </c>
      <c r="I283" s="23">
        <f t="shared" si="99"/>
        <v>0</v>
      </c>
      <c r="J283" s="21">
        <f t="shared" si="100"/>
        <v>0</v>
      </c>
      <c r="K283" s="35" t="s">
        <v>29</v>
      </c>
      <c r="L283" s="32">
        <v>10</v>
      </c>
      <c r="M283" s="36">
        <f t="shared" si="94"/>
        <v>0</v>
      </c>
    </row>
    <row r="284" ht="38.1" customHeight="1" spans="1:13">
      <c r="A284" s="21">
        <v>283</v>
      </c>
      <c r="B284" s="22" t="s">
        <v>1380</v>
      </c>
      <c r="C284" s="62">
        <v>20</v>
      </c>
      <c r="D284" s="35" t="s">
        <v>178</v>
      </c>
      <c r="E284" s="22" t="s">
        <v>194</v>
      </c>
      <c r="F284" s="23"/>
      <c r="G284" s="23">
        <f t="shared" si="98"/>
        <v>0</v>
      </c>
      <c r="H284" s="21">
        <v>0</v>
      </c>
      <c r="I284" s="23">
        <f t="shared" si="99"/>
        <v>0</v>
      </c>
      <c r="J284" s="21">
        <f t="shared" si="100"/>
        <v>0</v>
      </c>
      <c r="K284" s="35" t="s">
        <v>1301</v>
      </c>
      <c r="L284" s="39"/>
      <c r="M284" s="36">
        <f t="shared" si="94"/>
        <v>20</v>
      </c>
    </row>
    <row r="285" ht="58.05" customHeight="1" spans="1:13">
      <c r="A285" s="24">
        <v>284</v>
      </c>
      <c r="B285" s="25" t="s">
        <v>1381</v>
      </c>
      <c r="C285" s="59">
        <v>20</v>
      </c>
      <c r="D285" s="55" t="s">
        <v>178</v>
      </c>
      <c r="E285" s="25" t="s">
        <v>194</v>
      </c>
      <c r="F285" s="26">
        <v>95</v>
      </c>
      <c r="G285" s="23">
        <f t="shared" si="98"/>
        <v>0</v>
      </c>
      <c r="H285" s="24">
        <v>10</v>
      </c>
      <c r="I285" s="23">
        <f t="shared" si="99"/>
        <v>0</v>
      </c>
      <c r="J285" s="21">
        <f t="shared" si="100"/>
        <v>3</v>
      </c>
      <c r="K285" s="35" t="s">
        <v>32</v>
      </c>
      <c r="L285" s="39"/>
      <c r="M285" s="36">
        <f t="shared" si="94"/>
        <v>10</v>
      </c>
    </row>
    <row r="286" ht="45" customHeight="1" spans="1:13">
      <c r="A286" s="27">
        <v>285</v>
      </c>
      <c r="B286" s="28" t="s">
        <v>230</v>
      </c>
      <c r="C286" s="27">
        <v>10</v>
      </c>
      <c r="D286" s="28" t="s">
        <v>197</v>
      </c>
      <c r="E286" s="28" t="s">
        <v>231</v>
      </c>
      <c r="F286" s="29">
        <v>205.6</v>
      </c>
      <c r="G286" s="29">
        <f t="shared" si="98"/>
        <v>0</v>
      </c>
      <c r="H286" s="63">
        <v>7</v>
      </c>
      <c r="I286" s="23">
        <f t="shared" si="99"/>
        <v>0</v>
      </c>
      <c r="J286" s="21">
        <f t="shared" si="100"/>
        <v>3</v>
      </c>
      <c r="K286" s="35" t="s">
        <v>32</v>
      </c>
      <c r="L286" s="32">
        <v>3</v>
      </c>
      <c r="M286" s="36">
        <f t="shared" si="94"/>
        <v>0</v>
      </c>
    </row>
    <row r="287" ht="40.95" customHeight="1" spans="1:13">
      <c r="A287" s="27">
        <v>286</v>
      </c>
      <c r="B287" s="28" t="s">
        <v>232</v>
      </c>
      <c r="C287" s="27">
        <v>10</v>
      </c>
      <c r="D287" s="28" t="s">
        <v>197</v>
      </c>
      <c r="E287" s="28" t="s">
        <v>231</v>
      </c>
      <c r="F287" s="29">
        <v>216</v>
      </c>
      <c r="G287" s="29">
        <f t="shared" si="98"/>
        <v>0</v>
      </c>
      <c r="H287" s="64">
        <v>7</v>
      </c>
      <c r="I287" s="23">
        <f t="shared" si="99"/>
        <v>0</v>
      </c>
      <c r="J287" s="21">
        <f t="shared" si="100"/>
        <v>2</v>
      </c>
      <c r="K287" s="35" t="s">
        <v>32</v>
      </c>
      <c r="L287" s="32">
        <v>3</v>
      </c>
      <c r="M287" s="36">
        <f t="shared" si="94"/>
        <v>0</v>
      </c>
    </row>
    <row r="288" ht="36.6" customHeight="1" spans="1:13">
      <c r="A288" s="18">
        <v>287</v>
      </c>
      <c r="B288" s="19" t="s">
        <v>233</v>
      </c>
      <c r="C288" s="60">
        <v>5</v>
      </c>
      <c r="D288" s="53" t="s">
        <v>187</v>
      </c>
      <c r="E288" s="19" t="s">
        <v>231</v>
      </c>
      <c r="F288" s="20">
        <v>143.01</v>
      </c>
      <c r="G288" s="20">
        <f t="shared" si="98"/>
        <v>0</v>
      </c>
      <c r="H288" s="18">
        <v>3</v>
      </c>
      <c r="I288" s="23">
        <f t="shared" si="99"/>
        <v>0</v>
      </c>
      <c r="J288" s="21">
        <f t="shared" si="100"/>
        <v>0</v>
      </c>
      <c r="K288" s="35" t="s">
        <v>29</v>
      </c>
      <c r="L288" s="32">
        <v>2</v>
      </c>
      <c r="M288" s="36">
        <f t="shared" si="94"/>
        <v>0</v>
      </c>
    </row>
    <row r="289" ht="47.7" customHeight="1" spans="1:13">
      <c r="A289" s="18">
        <v>288</v>
      </c>
      <c r="B289" s="19" t="s">
        <v>234</v>
      </c>
      <c r="C289" s="60">
        <v>5</v>
      </c>
      <c r="D289" s="53" t="s">
        <v>187</v>
      </c>
      <c r="E289" s="19" t="s">
        <v>231</v>
      </c>
      <c r="F289" s="20">
        <v>75.6</v>
      </c>
      <c r="G289" s="20">
        <f t="shared" si="98"/>
        <v>0</v>
      </c>
      <c r="H289" s="18">
        <v>5</v>
      </c>
      <c r="I289" s="23">
        <f t="shared" si="99"/>
        <v>0</v>
      </c>
      <c r="J289" s="21">
        <f t="shared" si="100"/>
        <v>0</v>
      </c>
      <c r="K289" s="35" t="s">
        <v>29</v>
      </c>
      <c r="L289" s="32"/>
      <c r="M289" s="36">
        <f t="shared" si="94"/>
        <v>0</v>
      </c>
    </row>
    <row r="290" ht="54.15" customHeight="1" spans="1:13">
      <c r="A290" s="18">
        <v>289</v>
      </c>
      <c r="B290" s="19" t="s">
        <v>235</v>
      </c>
      <c r="C290" s="60">
        <v>5</v>
      </c>
      <c r="D290" s="53" t="s">
        <v>187</v>
      </c>
      <c r="E290" s="19" t="s">
        <v>231</v>
      </c>
      <c r="F290" s="20">
        <v>98</v>
      </c>
      <c r="G290" s="20">
        <f t="shared" si="98"/>
        <v>0</v>
      </c>
      <c r="H290" s="18">
        <v>5</v>
      </c>
      <c r="I290" s="23">
        <f t="shared" si="99"/>
        <v>0</v>
      </c>
      <c r="J290" s="21">
        <f t="shared" si="100"/>
        <v>0</v>
      </c>
      <c r="K290" s="35" t="s">
        <v>29</v>
      </c>
      <c r="L290" s="32"/>
      <c r="M290" s="36">
        <f t="shared" si="94"/>
        <v>0</v>
      </c>
    </row>
    <row r="291" ht="51" customHeight="1" spans="1:13">
      <c r="A291" s="18">
        <v>290</v>
      </c>
      <c r="B291" s="19" t="s">
        <v>236</v>
      </c>
      <c r="C291" s="65">
        <v>5</v>
      </c>
      <c r="D291" s="53" t="s">
        <v>187</v>
      </c>
      <c r="E291" s="19" t="s">
        <v>231</v>
      </c>
      <c r="F291" s="20">
        <v>130.9</v>
      </c>
      <c r="G291" s="20">
        <f t="shared" si="98"/>
        <v>0</v>
      </c>
      <c r="H291" s="18">
        <v>5</v>
      </c>
      <c r="I291" s="23">
        <f t="shared" si="99"/>
        <v>0</v>
      </c>
      <c r="J291" s="21">
        <f t="shared" si="100"/>
        <v>0</v>
      </c>
      <c r="K291" s="35" t="s">
        <v>29</v>
      </c>
      <c r="L291" s="32"/>
      <c r="M291" s="36">
        <f t="shared" si="94"/>
        <v>0</v>
      </c>
    </row>
    <row r="292" ht="63.75" customHeight="1" spans="1:13">
      <c r="A292" s="18">
        <v>291</v>
      </c>
      <c r="B292" s="19" t="s">
        <v>237</v>
      </c>
      <c r="C292" s="60">
        <v>5</v>
      </c>
      <c r="D292" s="53" t="s">
        <v>187</v>
      </c>
      <c r="E292" s="19" t="s">
        <v>231</v>
      </c>
      <c r="F292" s="20">
        <v>92.8</v>
      </c>
      <c r="G292" s="20">
        <f t="shared" si="98"/>
        <v>0</v>
      </c>
      <c r="H292" s="18">
        <v>5</v>
      </c>
      <c r="I292" s="23">
        <f t="shared" si="99"/>
        <v>0</v>
      </c>
      <c r="J292" s="21">
        <f t="shared" si="100"/>
        <v>0</v>
      </c>
      <c r="K292" s="35" t="s">
        <v>29</v>
      </c>
      <c r="L292" s="32"/>
      <c r="M292" s="36">
        <f t="shared" si="94"/>
        <v>0</v>
      </c>
    </row>
    <row r="293" ht="47.7" customHeight="1" spans="1:13">
      <c r="A293" s="21">
        <v>292</v>
      </c>
      <c r="B293" s="22" t="s">
        <v>1382</v>
      </c>
      <c r="C293" s="62">
        <v>3</v>
      </c>
      <c r="D293" s="35" t="s">
        <v>1379</v>
      </c>
      <c r="E293" s="22" t="s">
        <v>231</v>
      </c>
      <c r="F293" s="23">
        <v>399</v>
      </c>
      <c r="G293" s="23">
        <f t="shared" si="98"/>
        <v>0</v>
      </c>
      <c r="H293" s="21">
        <v>0</v>
      </c>
      <c r="I293" s="23">
        <f t="shared" si="99"/>
        <v>0</v>
      </c>
      <c r="J293" s="21">
        <f t="shared" si="100"/>
        <v>0</v>
      </c>
      <c r="K293" s="35" t="s">
        <v>448</v>
      </c>
      <c r="L293" s="39"/>
      <c r="M293" s="36">
        <f t="shared" si="94"/>
        <v>3</v>
      </c>
    </row>
    <row r="294" ht="58.95" customHeight="1" spans="1:13">
      <c r="A294" s="12">
        <v>293</v>
      </c>
      <c r="B294" s="13" t="s">
        <v>238</v>
      </c>
      <c r="C294" s="56">
        <v>10</v>
      </c>
      <c r="D294" s="51" t="s">
        <v>197</v>
      </c>
      <c r="E294" s="13" t="s">
        <v>239</v>
      </c>
      <c r="F294" s="14">
        <v>210</v>
      </c>
      <c r="G294" s="14">
        <f t="shared" si="98"/>
        <v>0</v>
      </c>
      <c r="H294" s="12">
        <v>7</v>
      </c>
      <c r="I294" s="23">
        <f t="shared" si="99"/>
        <v>0</v>
      </c>
      <c r="J294" s="21">
        <f t="shared" si="100"/>
        <v>0</v>
      </c>
      <c r="K294" s="35" t="s">
        <v>124</v>
      </c>
      <c r="L294" s="39"/>
      <c r="M294" s="36">
        <f t="shared" si="94"/>
        <v>3</v>
      </c>
    </row>
    <row r="295" ht="58.95" customHeight="1" spans="1:13">
      <c r="A295" s="12">
        <v>294</v>
      </c>
      <c r="B295" s="13" t="s">
        <v>240</v>
      </c>
      <c r="C295" s="56">
        <v>10</v>
      </c>
      <c r="D295" s="51" t="s">
        <v>197</v>
      </c>
      <c r="E295" s="13" t="s">
        <v>239</v>
      </c>
      <c r="F295" s="14">
        <v>79</v>
      </c>
      <c r="G295" s="14">
        <f t="shared" si="98"/>
        <v>0</v>
      </c>
      <c r="H295" s="12">
        <v>7</v>
      </c>
      <c r="I295" s="23">
        <f t="shared" si="99"/>
        <v>0</v>
      </c>
      <c r="J295" s="21">
        <f t="shared" si="100"/>
        <v>0</v>
      </c>
      <c r="K295" s="35" t="s">
        <v>124</v>
      </c>
      <c r="L295" s="39"/>
      <c r="M295" s="36">
        <f t="shared" si="94"/>
        <v>3</v>
      </c>
    </row>
    <row r="296" ht="57" customHeight="1" spans="1:13">
      <c r="A296" s="27">
        <v>295</v>
      </c>
      <c r="B296" s="28" t="s">
        <v>241</v>
      </c>
      <c r="C296" s="27">
        <v>10</v>
      </c>
      <c r="D296" s="28" t="s">
        <v>197</v>
      </c>
      <c r="E296" s="28" t="s">
        <v>239</v>
      </c>
      <c r="F296" s="29">
        <v>70</v>
      </c>
      <c r="G296" s="29">
        <f t="shared" si="98"/>
        <v>0</v>
      </c>
      <c r="H296" s="27">
        <v>5</v>
      </c>
      <c r="I296" s="23">
        <f t="shared" si="99"/>
        <v>0</v>
      </c>
      <c r="J296" s="21">
        <f t="shared" si="100"/>
        <v>0</v>
      </c>
      <c r="K296" s="35" t="s">
        <v>32</v>
      </c>
      <c r="L296" s="39"/>
      <c r="M296" s="36">
        <f t="shared" si="94"/>
        <v>5</v>
      </c>
    </row>
    <row r="297" ht="47.7" customHeight="1" spans="1:13">
      <c r="A297" s="12">
        <v>296</v>
      </c>
      <c r="B297" s="13" t="s">
        <v>242</v>
      </c>
      <c r="C297" s="56">
        <v>10</v>
      </c>
      <c r="D297" s="51" t="s">
        <v>197</v>
      </c>
      <c r="E297" s="13" t="s">
        <v>239</v>
      </c>
      <c r="F297" s="14">
        <v>219</v>
      </c>
      <c r="G297" s="14">
        <f t="shared" si="98"/>
        <v>0</v>
      </c>
      <c r="H297" s="12">
        <v>8</v>
      </c>
      <c r="I297" s="23">
        <f t="shared" si="99"/>
        <v>0</v>
      </c>
      <c r="J297" s="21">
        <f t="shared" si="100"/>
        <v>0</v>
      </c>
      <c r="K297" s="35" t="s">
        <v>124</v>
      </c>
      <c r="L297" s="39"/>
      <c r="M297" s="36">
        <f t="shared" si="94"/>
        <v>2</v>
      </c>
    </row>
    <row r="298" ht="37.35" customHeight="1" spans="1:13">
      <c r="A298" s="24">
        <v>297</v>
      </c>
      <c r="B298" s="66" t="s">
        <v>1383</v>
      </c>
      <c r="C298" s="59">
        <v>10</v>
      </c>
      <c r="D298" s="55" t="s">
        <v>197</v>
      </c>
      <c r="E298" s="25" t="s">
        <v>239</v>
      </c>
      <c r="F298" s="26">
        <v>207</v>
      </c>
      <c r="G298" s="23">
        <f t="shared" si="98"/>
        <v>0</v>
      </c>
      <c r="H298" s="24">
        <v>7</v>
      </c>
      <c r="I298" s="23">
        <f t="shared" si="99"/>
        <v>0</v>
      </c>
      <c r="J298" s="21">
        <f t="shared" si="100"/>
        <v>0</v>
      </c>
      <c r="K298" s="35" t="s">
        <v>32</v>
      </c>
      <c r="L298" s="39"/>
      <c r="M298" s="36">
        <f t="shared" si="94"/>
        <v>3</v>
      </c>
    </row>
    <row r="299" ht="37.35" customHeight="1" spans="1:13">
      <c r="A299" s="24">
        <v>298</v>
      </c>
      <c r="B299" s="66" t="s">
        <v>1384</v>
      </c>
      <c r="C299" s="59">
        <v>10</v>
      </c>
      <c r="D299" s="55" t="s">
        <v>197</v>
      </c>
      <c r="E299" s="25" t="s">
        <v>239</v>
      </c>
      <c r="F299" s="26">
        <v>223</v>
      </c>
      <c r="G299" s="23">
        <f t="shared" si="98"/>
        <v>0</v>
      </c>
      <c r="H299" s="24">
        <v>7</v>
      </c>
      <c r="I299" s="23">
        <f t="shared" si="99"/>
        <v>0</v>
      </c>
      <c r="J299" s="21">
        <f t="shared" si="100"/>
        <v>0</v>
      </c>
      <c r="K299" s="35" t="s">
        <v>32</v>
      </c>
      <c r="L299" s="39"/>
      <c r="M299" s="36">
        <f t="shared" si="94"/>
        <v>3</v>
      </c>
    </row>
    <row r="300" ht="51" customHeight="1" spans="1:13">
      <c r="A300" s="21">
        <v>299</v>
      </c>
      <c r="B300" s="22" t="s">
        <v>1385</v>
      </c>
      <c r="C300" s="67">
        <v>10</v>
      </c>
      <c r="D300" s="35" t="s">
        <v>197</v>
      </c>
      <c r="E300" s="22" t="s">
        <v>239</v>
      </c>
      <c r="F300" s="23">
        <v>127</v>
      </c>
      <c r="G300" s="23">
        <f t="shared" si="98"/>
        <v>0</v>
      </c>
      <c r="H300" s="21">
        <v>0</v>
      </c>
      <c r="I300" s="23">
        <f t="shared" si="99"/>
        <v>0</v>
      </c>
      <c r="J300" s="21">
        <f t="shared" si="100"/>
        <v>0</v>
      </c>
      <c r="K300" s="35" t="s">
        <v>34</v>
      </c>
      <c r="L300" s="39"/>
      <c r="M300" s="36">
        <f t="shared" si="94"/>
        <v>10</v>
      </c>
    </row>
    <row r="301" ht="36.6" customHeight="1" spans="1:13">
      <c r="A301" s="12">
        <v>300</v>
      </c>
      <c r="B301" s="13" t="s">
        <v>243</v>
      </c>
      <c r="C301" s="50">
        <v>7</v>
      </c>
      <c r="D301" s="51" t="s">
        <v>244</v>
      </c>
      <c r="E301" s="13" t="s">
        <v>239</v>
      </c>
      <c r="F301" s="14">
        <v>180.8</v>
      </c>
      <c r="G301" s="14">
        <f t="shared" si="98"/>
        <v>0</v>
      </c>
      <c r="H301" s="12">
        <v>6</v>
      </c>
      <c r="I301" s="23">
        <f t="shared" si="99"/>
        <v>0</v>
      </c>
      <c r="J301" s="21">
        <f t="shared" si="100"/>
        <v>0</v>
      </c>
      <c r="K301" s="35" t="s">
        <v>124</v>
      </c>
      <c r="L301" s="39"/>
      <c r="M301" s="36">
        <f t="shared" si="94"/>
        <v>1</v>
      </c>
    </row>
    <row r="302" ht="51" customHeight="1" spans="1:13">
      <c r="A302" s="27">
        <v>301</v>
      </c>
      <c r="B302" s="28" t="s">
        <v>245</v>
      </c>
      <c r="C302" s="27">
        <v>5</v>
      </c>
      <c r="D302" s="28" t="s">
        <v>187</v>
      </c>
      <c r="E302" s="28" t="s">
        <v>239</v>
      </c>
      <c r="F302" s="29">
        <v>78.53</v>
      </c>
      <c r="G302" s="29">
        <f t="shared" si="98"/>
        <v>0</v>
      </c>
      <c r="H302" s="27">
        <v>5</v>
      </c>
      <c r="I302" s="23">
        <f t="shared" si="99"/>
        <v>0</v>
      </c>
      <c r="J302" s="21">
        <f t="shared" si="100"/>
        <v>0</v>
      </c>
      <c r="K302" s="35" t="s">
        <v>32</v>
      </c>
      <c r="L302" s="39"/>
      <c r="M302" s="36">
        <f t="shared" si="94"/>
        <v>0</v>
      </c>
    </row>
    <row r="303" ht="36.6" customHeight="1" spans="1:13">
      <c r="A303" s="12">
        <v>302</v>
      </c>
      <c r="B303" s="13" t="s">
        <v>246</v>
      </c>
      <c r="C303" s="50">
        <v>5</v>
      </c>
      <c r="D303" s="51" t="s">
        <v>187</v>
      </c>
      <c r="E303" s="13" t="s">
        <v>239</v>
      </c>
      <c r="F303" s="14">
        <v>60.2</v>
      </c>
      <c r="G303" s="14">
        <f t="shared" si="98"/>
        <v>0</v>
      </c>
      <c r="H303" s="12">
        <v>5</v>
      </c>
      <c r="I303" s="23">
        <f t="shared" si="99"/>
        <v>0</v>
      </c>
      <c r="J303" s="21">
        <f t="shared" si="100"/>
        <v>0</v>
      </c>
      <c r="K303" s="35" t="s">
        <v>124</v>
      </c>
      <c r="L303" s="39"/>
      <c r="M303" s="36">
        <f t="shared" si="94"/>
        <v>0</v>
      </c>
    </row>
    <row r="304" ht="57" customHeight="1" spans="1:13">
      <c r="A304" s="27">
        <v>303</v>
      </c>
      <c r="B304" s="28" t="s">
        <v>247</v>
      </c>
      <c r="C304" s="27">
        <v>5</v>
      </c>
      <c r="D304" s="28" t="s">
        <v>187</v>
      </c>
      <c r="E304" s="28" t="s">
        <v>248</v>
      </c>
      <c r="F304" s="29">
        <v>126.12</v>
      </c>
      <c r="G304" s="29">
        <f t="shared" si="98"/>
        <v>0</v>
      </c>
      <c r="H304" s="27">
        <v>5</v>
      </c>
      <c r="I304" s="23">
        <f t="shared" si="99"/>
        <v>0</v>
      </c>
      <c r="J304" s="21">
        <f t="shared" si="100"/>
        <v>0</v>
      </c>
      <c r="K304" s="35" t="s">
        <v>32</v>
      </c>
      <c r="L304" s="39"/>
      <c r="M304" s="36">
        <f t="shared" si="94"/>
        <v>0</v>
      </c>
    </row>
    <row r="305" ht="43.95" customHeight="1" spans="1:13">
      <c r="A305" s="24">
        <v>304</v>
      </c>
      <c r="B305" s="25" t="s">
        <v>1386</v>
      </c>
      <c r="C305" s="59">
        <v>3</v>
      </c>
      <c r="D305" s="25" t="s">
        <v>263</v>
      </c>
      <c r="E305" s="25" t="s">
        <v>248</v>
      </c>
      <c r="F305" s="26">
        <v>209.99</v>
      </c>
      <c r="G305" s="23">
        <f t="shared" si="98"/>
        <v>0</v>
      </c>
      <c r="H305" s="24">
        <v>3</v>
      </c>
      <c r="I305" s="23">
        <f t="shared" si="99"/>
        <v>0</v>
      </c>
      <c r="J305" s="21">
        <f t="shared" si="100"/>
        <v>0</v>
      </c>
      <c r="K305" s="35" t="s">
        <v>32</v>
      </c>
      <c r="L305" s="39"/>
      <c r="M305" s="36">
        <f t="shared" si="94"/>
        <v>0</v>
      </c>
    </row>
    <row r="306" ht="54.9" customHeight="1" spans="1:13">
      <c r="A306" s="18">
        <v>305</v>
      </c>
      <c r="B306" s="19" t="s">
        <v>249</v>
      </c>
      <c r="C306" s="52">
        <v>4</v>
      </c>
      <c r="D306" s="19" t="s">
        <v>228</v>
      </c>
      <c r="E306" s="19" t="s">
        <v>248</v>
      </c>
      <c r="F306" s="20">
        <v>54.6</v>
      </c>
      <c r="G306" s="20">
        <f t="shared" si="98"/>
        <v>0</v>
      </c>
      <c r="H306" s="18">
        <v>4</v>
      </c>
      <c r="I306" s="23">
        <f t="shared" si="99"/>
        <v>0</v>
      </c>
      <c r="J306" s="21">
        <f t="shared" si="100"/>
        <v>0</v>
      </c>
      <c r="K306" s="35" t="s">
        <v>29</v>
      </c>
      <c r="L306" s="32"/>
      <c r="M306" s="36">
        <f t="shared" si="94"/>
        <v>0</v>
      </c>
    </row>
    <row r="307" ht="52.65" customHeight="1" spans="1:13">
      <c r="A307" s="21">
        <v>306</v>
      </c>
      <c r="B307" s="22" t="s">
        <v>1387</v>
      </c>
      <c r="C307" s="67">
        <v>3</v>
      </c>
      <c r="D307" s="22" t="s">
        <v>334</v>
      </c>
      <c r="E307" s="22" t="s">
        <v>248</v>
      </c>
      <c r="F307" s="23">
        <v>67.2</v>
      </c>
      <c r="G307" s="23">
        <f t="shared" si="98"/>
        <v>0</v>
      </c>
      <c r="H307" s="21">
        <v>0</v>
      </c>
      <c r="I307" s="23">
        <f t="shared" si="99"/>
        <v>0</v>
      </c>
      <c r="J307" s="21">
        <f t="shared" si="100"/>
        <v>0</v>
      </c>
      <c r="K307" s="35" t="s">
        <v>29</v>
      </c>
      <c r="L307" s="32"/>
      <c r="M307" s="36">
        <f t="shared" si="94"/>
        <v>3</v>
      </c>
    </row>
    <row r="308" ht="47.7" customHeight="1" spans="1:13">
      <c r="A308" s="18">
        <v>307</v>
      </c>
      <c r="B308" s="19" t="s">
        <v>250</v>
      </c>
      <c r="C308" s="52">
        <v>2</v>
      </c>
      <c r="D308" s="19" t="s">
        <v>251</v>
      </c>
      <c r="E308" s="19" t="s">
        <v>248</v>
      </c>
      <c r="F308" s="20">
        <v>208.6</v>
      </c>
      <c r="G308" s="20">
        <f t="shared" si="98"/>
        <v>0</v>
      </c>
      <c r="H308" s="18">
        <v>2</v>
      </c>
      <c r="I308" s="23">
        <f t="shared" si="99"/>
        <v>0</v>
      </c>
      <c r="J308" s="21">
        <f t="shared" si="100"/>
        <v>2</v>
      </c>
      <c r="K308" s="35" t="s">
        <v>29</v>
      </c>
      <c r="L308" s="32"/>
      <c r="M308" s="36">
        <f t="shared" si="94"/>
        <v>0</v>
      </c>
    </row>
    <row r="309" ht="58.95" customHeight="1" spans="1:13">
      <c r="A309" s="18">
        <v>308</v>
      </c>
      <c r="B309" s="19" t="s">
        <v>252</v>
      </c>
      <c r="C309" s="52">
        <v>7</v>
      </c>
      <c r="D309" s="19" t="s">
        <v>244</v>
      </c>
      <c r="E309" s="19" t="s">
        <v>248</v>
      </c>
      <c r="F309" s="20">
        <v>94.48</v>
      </c>
      <c r="G309" s="20">
        <f t="shared" si="98"/>
        <v>0</v>
      </c>
      <c r="H309" s="18">
        <v>5</v>
      </c>
      <c r="I309" s="23">
        <f t="shared" si="99"/>
        <v>0</v>
      </c>
      <c r="J309" s="21">
        <f t="shared" si="100"/>
        <v>2</v>
      </c>
      <c r="K309" s="35" t="s">
        <v>29</v>
      </c>
      <c r="L309" s="32">
        <v>2</v>
      </c>
      <c r="M309" s="36">
        <f t="shared" si="94"/>
        <v>0</v>
      </c>
    </row>
    <row r="310" ht="47.7" customHeight="1" spans="1:13">
      <c r="A310" s="18">
        <v>309</v>
      </c>
      <c r="B310" s="19" t="s">
        <v>253</v>
      </c>
      <c r="C310" s="52">
        <v>7</v>
      </c>
      <c r="D310" s="19" t="s">
        <v>244</v>
      </c>
      <c r="E310" s="19" t="s">
        <v>248</v>
      </c>
      <c r="F310" s="20">
        <v>43.25</v>
      </c>
      <c r="G310" s="20">
        <f t="shared" si="98"/>
        <v>0</v>
      </c>
      <c r="H310" s="18">
        <v>5</v>
      </c>
      <c r="I310" s="23">
        <f t="shared" si="99"/>
        <v>0</v>
      </c>
      <c r="J310" s="21">
        <f t="shared" si="100"/>
        <v>2</v>
      </c>
      <c r="K310" s="35" t="s">
        <v>29</v>
      </c>
      <c r="L310" s="32">
        <v>2</v>
      </c>
      <c r="M310" s="36">
        <f t="shared" si="94"/>
        <v>0</v>
      </c>
    </row>
    <row r="311" ht="51" customHeight="1" spans="1:13">
      <c r="A311" s="18">
        <v>310</v>
      </c>
      <c r="B311" s="19" t="s">
        <v>254</v>
      </c>
      <c r="C311" s="52">
        <v>7</v>
      </c>
      <c r="D311" s="19" t="s">
        <v>244</v>
      </c>
      <c r="E311" s="19" t="s">
        <v>248</v>
      </c>
      <c r="F311" s="20">
        <v>42</v>
      </c>
      <c r="G311" s="20">
        <f t="shared" si="98"/>
        <v>0</v>
      </c>
      <c r="H311" s="18">
        <v>5</v>
      </c>
      <c r="I311" s="23">
        <f t="shared" si="99"/>
        <v>0</v>
      </c>
      <c r="J311" s="21">
        <f t="shared" si="100"/>
        <v>2</v>
      </c>
      <c r="K311" s="35" t="s">
        <v>29</v>
      </c>
      <c r="L311" s="32">
        <v>2</v>
      </c>
      <c r="M311" s="36">
        <f t="shared" si="94"/>
        <v>0</v>
      </c>
    </row>
    <row r="312" ht="38.25" customHeight="1" spans="1:13">
      <c r="A312" s="18">
        <v>311</v>
      </c>
      <c r="B312" s="19" t="s">
        <v>255</v>
      </c>
      <c r="C312" s="52">
        <v>5</v>
      </c>
      <c r="D312" s="19" t="s">
        <v>187</v>
      </c>
      <c r="E312" s="19" t="s">
        <v>248</v>
      </c>
      <c r="F312" s="20">
        <v>50.4</v>
      </c>
      <c r="G312" s="20">
        <f t="shared" si="98"/>
        <v>0</v>
      </c>
      <c r="H312" s="18">
        <v>3</v>
      </c>
      <c r="I312" s="23">
        <f t="shared" si="99"/>
        <v>0</v>
      </c>
      <c r="J312" s="21">
        <f t="shared" si="100"/>
        <v>0</v>
      </c>
      <c r="K312" s="35" t="s">
        <v>29</v>
      </c>
      <c r="L312" s="32">
        <v>2</v>
      </c>
      <c r="M312" s="36">
        <f t="shared" si="94"/>
        <v>0</v>
      </c>
    </row>
    <row r="313" ht="51" customHeight="1" spans="1:13">
      <c r="A313" s="12">
        <v>312</v>
      </c>
      <c r="B313" s="13" t="s">
        <v>256</v>
      </c>
      <c r="C313" s="50">
        <v>2</v>
      </c>
      <c r="D313" s="13" t="s">
        <v>251</v>
      </c>
      <c r="E313" s="13" t="s">
        <v>248</v>
      </c>
      <c r="F313" s="14">
        <v>94.6</v>
      </c>
      <c r="G313" s="14">
        <f t="shared" si="98"/>
        <v>0</v>
      </c>
      <c r="H313" s="12">
        <v>2</v>
      </c>
      <c r="I313" s="23">
        <f t="shared" si="99"/>
        <v>0</v>
      </c>
      <c r="J313" s="21">
        <f t="shared" si="100"/>
        <v>0</v>
      </c>
      <c r="K313" s="35" t="s">
        <v>124</v>
      </c>
      <c r="L313" s="39"/>
      <c r="M313" s="36">
        <f t="shared" si="94"/>
        <v>0</v>
      </c>
    </row>
    <row r="314" ht="58.95" customHeight="1" spans="1:13">
      <c r="A314" s="18">
        <v>313</v>
      </c>
      <c r="B314" s="19" t="s">
        <v>257</v>
      </c>
      <c r="C314" s="52">
        <v>2</v>
      </c>
      <c r="D314" s="19" t="s">
        <v>251</v>
      </c>
      <c r="E314" s="19" t="s">
        <v>248</v>
      </c>
      <c r="F314" s="20">
        <v>75.6</v>
      </c>
      <c r="G314" s="20">
        <f t="shared" si="98"/>
        <v>0</v>
      </c>
      <c r="H314" s="18">
        <v>2</v>
      </c>
      <c r="I314" s="23">
        <f t="shared" si="99"/>
        <v>0</v>
      </c>
      <c r="J314" s="21">
        <f t="shared" si="100"/>
        <v>0</v>
      </c>
      <c r="K314" s="35" t="s">
        <v>29</v>
      </c>
      <c r="L314" s="32"/>
      <c r="M314" s="36">
        <f t="shared" si="94"/>
        <v>0</v>
      </c>
    </row>
    <row r="315" ht="38.25" customHeight="1" spans="1:13">
      <c r="A315" s="18">
        <v>314</v>
      </c>
      <c r="B315" s="19" t="s">
        <v>258</v>
      </c>
      <c r="C315" s="52">
        <v>2</v>
      </c>
      <c r="D315" s="19" t="s">
        <v>251</v>
      </c>
      <c r="E315" s="19" t="s">
        <v>248</v>
      </c>
      <c r="F315" s="20">
        <v>118.3</v>
      </c>
      <c r="G315" s="20">
        <f t="shared" si="98"/>
        <v>0</v>
      </c>
      <c r="H315" s="18">
        <v>2</v>
      </c>
      <c r="I315" s="23">
        <f t="shared" si="99"/>
        <v>0</v>
      </c>
      <c r="J315" s="21">
        <f t="shared" si="100"/>
        <v>0</v>
      </c>
      <c r="K315" s="35" t="s">
        <v>29</v>
      </c>
      <c r="L315" s="32"/>
      <c r="M315" s="36">
        <f t="shared" si="94"/>
        <v>0</v>
      </c>
    </row>
    <row r="316" ht="36.6" customHeight="1" spans="1:13">
      <c r="A316" s="24">
        <v>315</v>
      </c>
      <c r="B316" s="25" t="s">
        <v>1388</v>
      </c>
      <c r="C316" s="59">
        <v>2</v>
      </c>
      <c r="D316" s="25" t="s">
        <v>251</v>
      </c>
      <c r="E316" s="25" t="s">
        <v>248</v>
      </c>
      <c r="F316" s="26">
        <v>107</v>
      </c>
      <c r="G316" s="23">
        <f t="shared" si="98"/>
        <v>0</v>
      </c>
      <c r="H316" s="24">
        <v>2</v>
      </c>
      <c r="I316" s="23">
        <f t="shared" si="99"/>
        <v>0</v>
      </c>
      <c r="J316" s="21">
        <f t="shared" si="100"/>
        <v>0</v>
      </c>
      <c r="K316" s="35" t="s">
        <v>32</v>
      </c>
      <c r="L316" s="39"/>
      <c r="M316" s="36">
        <f t="shared" si="94"/>
        <v>0</v>
      </c>
    </row>
    <row r="317" ht="58.05" customHeight="1" spans="1:13">
      <c r="A317" s="21">
        <v>316</v>
      </c>
      <c r="B317" s="22" t="s">
        <v>1389</v>
      </c>
      <c r="C317" s="67">
        <v>2</v>
      </c>
      <c r="D317" s="22" t="s">
        <v>251</v>
      </c>
      <c r="E317" s="22" t="s">
        <v>248</v>
      </c>
      <c r="F317" s="23">
        <v>460</v>
      </c>
      <c r="G317" s="23">
        <f t="shared" si="98"/>
        <v>0</v>
      </c>
      <c r="H317" s="21">
        <v>0</v>
      </c>
      <c r="I317" s="23">
        <f t="shared" si="99"/>
        <v>0</v>
      </c>
      <c r="J317" s="21">
        <f t="shared" si="100"/>
        <v>0</v>
      </c>
      <c r="K317" s="35" t="s">
        <v>448</v>
      </c>
      <c r="L317" s="39"/>
      <c r="M317" s="36">
        <f t="shared" si="94"/>
        <v>2</v>
      </c>
    </row>
    <row r="318" ht="38.25" customHeight="1" spans="1:13">
      <c r="A318" s="18">
        <v>317</v>
      </c>
      <c r="B318" s="19" t="s">
        <v>259</v>
      </c>
      <c r="C318" s="52">
        <v>5</v>
      </c>
      <c r="D318" s="19" t="s">
        <v>187</v>
      </c>
      <c r="E318" s="19" t="s">
        <v>248</v>
      </c>
      <c r="F318" s="20">
        <v>205.32</v>
      </c>
      <c r="G318" s="20">
        <f t="shared" si="98"/>
        <v>0</v>
      </c>
      <c r="H318" s="18">
        <v>5</v>
      </c>
      <c r="I318" s="23">
        <f t="shared" si="99"/>
        <v>0</v>
      </c>
      <c r="J318" s="21">
        <f t="shared" si="100"/>
        <v>0</v>
      </c>
      <c r="K318" s="35" t="s">
        <v>29</v>
      </c>
      <c r="L318" s="32"/>
      <c r="M318" s="36">
        <f t="shared" si="94"/>
        <v>0</v>
      </c>
    </row>
    <row r="319" ht="51" customHeight="1" spans="1:13">
      <c r="A319" s="18">
        <v>318</v>
      </c>
      <c r="B319" s="19" t="s">
        <v>260</v>
      </c>
      <c r="C319" s="52">
        <v>7</v>
      </c>
      <c r="D319" s="19" t="s">
        <v>244</v>
      </c>
      <c r="E319" s="19" t="s">
        <v>248</v>
      </c>
      <c r="F319" s="20">
        <v>36.57</v>
      </c>
      <c r="G319" s="20">
        <f t="shared" si="98"/>
        <v>0</v>
      </c>
      <c r="H319" s="18">
        <v>3</v>
      </c>
      <c r="I319" s="23">
        <f t="shared" si="99"/>
        <v>0</v>
      </c>
      <c r="J319" s="21">
        <f t="shared" si="100"/>
        <v>2</v>
      </c>
      <c r="K319" s="35" t="s">
        <v>29</v>
      </c>
      <c r="L319" s="32"/>
      <c r="M319" s="36">
        <f t="shared" si="94"/>
        <v>4</v>
      </c>
    </row>
    <row r="320" ht="36.6" customHeight="1" spans="1:13">
      <c r="A320" s="24">
        <v>319</v>
      </c>
      <c r="B320" s="25" t="s">
        <v>1390</v>
      </c>
      <c r="C320" s="59">
        <v>7</v>
      </c>
      <c r="D320" s="25" t="s">
        <v>244</v>
      </c>
      <c r="E320" s="25" t="s">
        <v>248</v>
      </c>
      <c r="F320" s="26">
        <v>48.93</v>
      </c>
      <c r="G320" s="23">
        <f t="shared" si="98"/>
        <v>0</v>
      </c>
      <c r="H320" s="24">
        <v>3</v>
      </c>
      <c r="I320" s="23">
        <f t="shared" si="99"/>
        <v>0</v>
      </c>
      <c r="J320" s="21">
        <f t="shared" si="100"/>
        <v>3</v>
      </c>
      <c r="K320" s="35" t="s">
        <v>32</v>
      </c>
      <c r="L320" s="32">
        <v>2</v>
      </c>
      <c r="M320" s="36">
        <f t="shared" si="94"/>
        <v>2</v>
      </c>
    </row>
    <row r="321" ht="38.25" customHeight="1" spans="1:13">
      <c r="A321" s="18">
        <v>320</v>
      </c>
      <c r="B321" s="19" t="s">
        <v>261</v>
      </c>
      <c r="C321" s="52">
        <v>10</v>
      </c>
      <c r="D321" s="19" t="s">
        <v>197</v>
      </c>
      <c r="E321" s="19" t="s">
        <v>248</v>
      </c>
      <c r="F321" s="20">
        <v>292.9</v>
      </c>
      <c r="G321" s="20">
        <f t="shared" si="98"/>
        <v>0</v>
      </c>
      <c r="H321" s="18">
        <v>7</v>
      </c>
      <c r="I321" s="23">
        <f t="shared" si="99"/>
        <v>0</v>
      </c>
      <c r="J321" s="21">
        <f t="shared" si="100"/>
        <v>0</v>
      </c>
      <c r="K321" s="35" t="s">
        <v>29</v>
      </c>
      <c r="L321" s="32">
        <v>3</v>
      </c>
      <c r="M321" s="36">
        <f t="shared" si="94"/>
        <v>0</v>
      </c>
    </row>
    <row r="322" ht="38.25" customHeight="1" spans="1:14">
      <c r="A322" s="12">
        <v>321</v>
      </c>
      <c r="B322" s="13" t="s">
        <v>262</v>
      </c>
      <c r="C322" s="50">
        <v>3</v>
      </c>
      <c r="D322" s="13" t="s">
        <v>263</v>
      </c>
      <c r="E322" s="13" t="s">
        <v>248</v>
      </c>
      <c r="F322" s="14">
        <v>38.09</v>
      </c>
      <c r="G322" s="14">
        <f>C322*F322</f>
        <v>114.27</v>
      </c>
      <c r="H322" s="12">
        <v>3</v>
      </c>
      <c r="I322" s="23">
        <f>F322*H322</f>
        <v>114.27</v>
      </c>
      <c r="J322" s="21">
        <f>C322-H322</f>
        <v>0</v>
      </c>
      <c r="K322" s="35" t="s">
        <v>41</v>
      </c>
      <c r="L322" s="39"/>
      <c r="M322" s="36">
        <f t="shared" ref="M322:M385" si="101">C322-H322-L322</f>
        <v>0</v>
      </c>
      <c r="N322" s="4"/>
    </row>
    <row r="323" ht="38.25" customHeight="1" spans="1:13">
      <c r="A323" s="12">
        <v>322</v>
      </c>
      <c r="B323" s="13" t="s">
        <v>264</v>
      </c>
      <c r="C323" s="50">
        <v>3</v>
      </c>
      <c r="D323" s="13" t="s">
        <v>263</v>
      </c>
      <c r="E323" s="13" t="s">
        <v>248</v>
      </c>
      <c r="F323" s="14">
        <v>38.09</v>
      </c>
      <c r="G323" s="14">
        <f>C323*F323</f>
        <v>114.27</v>
      </c>
      <c r="H323" s="12">
        <v>3</v>
      </c>
      <c r="I323" s="23">
        <f>F323*H323</f>
        <v>114.27</v>
      </c>
      <c r="J323" s="21">
        <f>C323-H323</f>
        <v>0</v>
      </c>
      <c r="K323" s="35" t="s">
        <v>41</v>
      </c>
      <c r="L323" s="39"/>
      <c r="M323" s="36">
        <f t="shared" si="101"/>
        <v>0</v>
      </c>
    </row>
    <row r="324" ht="51" customHeight="1" spans="1:13">
      <c r="A324" s="18">
        <v>323</v>
      </c>
      <c r="B324" s="19" t="s">
        <v>265</v>
      </c>
      <c r="C324" s="18">
        <v>2</v>
      </c>
      <c r="D324" s="19" t="s">
        <v>251</v>
      </c>
      <c r="E324" s="19" t="s">
        <v>266</v>
      </c>
      <c r="F324" s="20">
        <v>63.31</v>
      </c>
      <c r="G324" s="20">
        <f t="shared" ref="G324:G332" si="102">I325*L325</f>
        <v>0</v>
      </c>
      <c r="H324" s="18">
        <v>2</v>
      </c>
      <c r="I324" s="23">
        <f t="shared" ref="I324:I332" si="103">P325*N325</f>
        <v>0</v>
      </c>
      <c r="J324" s="21">
        <f t="shared" ref="J324:J332" si="104">L325-Q325</f>
        <v>0</v>
      </c>
      <c r="K324" s="35" t="s">
        <v>29</v>
      </c>
      <c r="L324" s="32"/>
      <c r="M324" s="36">
        <f t="shared" si="101"/>
        <v>0</v>
      </c>
    </row>
    <row r="325" ht="36.6" customHeight="1" spans="1:13">
      <c r="A325" s="15">
        <v>324</v>
      </c>
      <c r="B325" s="16" t="s">
        <v>267</v>
      </c>
      <c r="C325" s="15">
        <v>2</v>
      </c>
      <c r="D325" s="16" t="s">
        <v>251</v>
      </c>
      <c r="E325" s="16" t="s">
        <v>266</v>
      </c>
      <c r="F325" s="17">
        <v>379.06</v>
      </c>
      <c r="G325" s="17">
        <f t="shared" si="102"/>
        <v>0</v>
      </c>
      <c r="H325" s="15">
        <v>2</v>
      </c>
      <c r="I325" s="23">
        <f t="shared" si="103"/>
        <v>0</v>
      </c>
      <c r="J325" s="21">
        <f t="shared" si="104"/>
        <v>0</v>
      </c>
      <c r="K325" s="35" t="s">
        <v>34</v>
      </c>
      <c r="L325" s="39"/>
      <c r="M325" s="36">
        <f t="shared" si="101"/>
        <v>0</v>
      </c>
    </row>
    <row r="326" ht="70.95" customHeight="1" spans="1:13">
      <c r="A326" s="15">
        <v>325</v>
      </c>
      <c r="B326" s="16" t="s">
        <v>268</v>
      </c>
      <c r="C326" s="15" t="s">
        <v>269</v>
      </c>
      <c r="D326" s="16" t="s">
        <v>251</v>
      </c>
      <c r="E326" s="16" t="s">
        <v>266</v>
      </c>
      <c r="F326" s="17">
        <v>266.89</v>
      </c>
      <c r="G326" s="17">
        <f t="shared" si="102"/>
        <v>0</v>
      </c>
      <c r="H326" s="15">
        <v>2</v>
      </c>
      <c r="I326" s="23">
        <f t="shared" si="103"/>
        <v>0</v>
      </c>
      <c r="J326" s="21">
        <f t="shared" si="104"/>
        <v>0</v>
      </c>
      <c r="K326" s="35" t="s">
        <v>34</v>
      </c>
      <c r="L326" s="39"/>
      <c r="M326" s="36">
        <f t="shared" si="101"/>
        <v>0</v>
      </c>
    </row>
    <row r="327" ht="51" customHeight="1" spans="1:13">
      <c r="A327" s="18">
        <v>326</v>
      </c>
      <c r="B327" s="19" t="s">
        <v>270</v>
      </c>
      <c r="C327" s="18">
        <v>2</v>
      </c>
      <c r="D327" s="19" t="s">
        <v>251</v>
      </c>
      <c r="E327" s="19" t="s">
        <v>266</v>
      </c>
      <c r="F327" s="20">
        <v>100.75</v>
      </c>
      <c r="G327" s="20">
        <f t="shared" si="102"/>
        <v>0</v>
      </c>
      <c r="H327" s="18">
        <v>2</v>
      </c>
      <c r="I327" s="23">
        <f t="shared" si="103"/>
        <v>0</v>
      </c>
      <c r="J327" s="21">
        <f t="shared" si="104"/>
        <v>0</v>
      </c>
      <c r="K327" s="35" t="s">
        <v>29</v>
      </c>
      <c r="L327" s="32"/>
      <c r="M327" s="36">
        <f t="shared" si="101"/>
        <v>0</v>
      </c>
    </row>
    <row r="328" ht="58.95" customHeight="1" spans="1:13">
      <c r="A328" s="24">
        <v>327</v>
      </c>
      <c r="B328" s="25" t="s">
        <v>1391</v>
      </c>
      <c r="C328" s="24">
        <v>2</v>
      </c>
      <c r="D328" s="25" t="s">
        <v>251</v>
      </c>
      <c r="E328" s="25" t="s">
        <v>266</v>
      </c>
      <c r="F328" s="26">
        <v>2403.33</v>
      </c>
      <c r="G328" s="23">
        <f t="shared" si="102"/>
        <v>0</v>
      </c>
      <c r="H328" s="24">
        <v>2</v>
      </c>
      <c r="I328" s="23">
        <f t="shared" si="103"/>
        <v>0</v>
      </c>
      <c r="J328" s="21">
        <f t="shared" si="104"/>
        <v>0</v>
      </c>
      <c r="K328" s="35" t="s">
        <v>32</v>
      </c>
      <c r="L328" s="39"/>
      <c r="M328" s="36">
        <f t="shared" si="101"/>
        <v>0</v>
      </c>
    </row>
    <row r="329" s="1" customFormat="1" ht="48" customHeight="1" spans="1:13">
      <c r="A329" s="27">
        <v>328</v>
      </c>
      <c r="B329" s="28" t="s">
        <v>1072</v>
      </c>
      <c r="C329" s="27" t="s">
        <v>272</v>
      </c>
      <c r="D329" s="28" t="s">
        <v>1073</v>
      </c>
      <c r="E329" s="28" t="s">
        <v>1074</v>
      </c>
      <c r="F329" s="29">
        <v>134.52</v>
      </c>
      <c r="G329" s="29">
        <f t="shared" si="102"/>
        <v>0</v>
      </c>
      <c r="H329" s="27">
        <v>5</v>
      </c>
      <c r="I329" s="23">
        <f t="shared" si="103"/>
        <v>0</v>
      </c>
      <c r="J329" s="21">
        <f t="shared" si="104"/>
        <v>0</v>
      </c>
      <c r="K329" s="35" t="s">
        <v>32</v>
      </c>
      <c r="L329" s="39"/>
      <c r="M329" s="36">
        <f t="shared" si="101"/>
        <v>0</v>
      </c>
    </row>
    <row r="330" ht="58.95" customHeight="1" spans="1:13">
      <c r="A330" s="21">
        <v>329</v>
      </c>
      <c r="B330" s="22" t="s">
        <v>1392</v>
      </c>
      <c r="C330" s="21">
        <v>3</v>
      </c>
      <c r="D330" s="22" t="s">
        <v>1096</v>
      </c>
      <c r="E330" s="22" t="s">
        <v>1074</v>
      </c>
      <c r="F330" s="23">
        <v>355.76</v>
      </c>
      <c r="G330" s="23">
        <f t="shared" si="102"/>
        <v>0</v>
      </c>
      <c r="H330" s="21">
        <v>0</v>
      </c>
      <c r="I330" s="23">
        <f t="shared" si="103"/>
        <v>0</v>
      </c>
      <c r="J330" s="21">
        <f t="shared" si="104"/>
        <v>0</v>
      </c>
      <c r="K330" s="35" t="s">
        <v>34</v>
      </c>
      <c r="L330" s="39"/>
      <c r="M330" s="36">
        <f t="shared" si="101"/>
        <v>3</v>
      </c>
    </row>
    <row r="331" ht="63.75" customHeight="1" spans="1:13">
      <c r="A331" s="24">
        <v>330</v>
      </c>
      <c r="B331" s="25" t="s">
        <v>1393</v>
      </c>
      <c r="C331" s="24" t="s">
        <v>1394</v>
      </c>
      <c r="D331" s="25" t="s">
        <v>318</v>
      </c>
      <c r="E331" s="25" t="s">
        <v>1074</v>
      </c>
      <c r="F331" s="26">
        <v>270</v>
      </c>
      <c r="G331" s="23">
        <f t="shared" si="102"/>
        <v>0</v>
      </c>
      <c r="H331" s="24">
        <v>3</v>
      </c>
      <c r="I331" s="23">
        <f t="shared" si="103"/>
        <v>0</v>
      </c>
      <c r="J331" s="21">
        <f t="shared" si="104"/>
        <v>0</v>
      </c>
      <c r="K331" s="35" t="s">
        <v>32</v>
      </c>
      <c r="L331" s="39"/>
      <c r="M331" s="36">
        <f t="shared" si="101"/>
        <v>3</v>
      </c>
    </row>
    <row r="332" ht="63.75" customHeight="1" spans="1:13">
      <c r="A332" s="18">
        <v>331</v>
      </c>
      <c r="B332" s="19" t="s">
        <v>1075</v>
      </c>
      <c r="C332" s="18">
        <v>5</v>
      </c>
      <c r="D332" s="19" t="s">
        <v>1073</v>
      </c>
      <c r="E332" s="19" t="s">
        <v>1074</v>
      </c>
      <c r="F332" s="20">
        <v>102.06</v>
      </c>
      <c r="G332" s="20">
        <f t="shared" si="102"/>
        <v>0</v>
      </c>
      <c r="H332" s="18">
        <v>3</v>
      </c>
      <c r="I332" s="23">
        <f t="shared" si="103"/>
        <v>0</v>
      </c>
      <c r="J332" s="21">
        <f t="shared" si="104"/>
        <v>0</v>
      </c>
      <c r="K332" s="35" t="s">
        <v>29</v>
      </c>
      <c r="L332" s="32"/>
      <c r="M332" s="36">
        <f t="shared" si="101"/>
        <v>2</v>
      </c>
    </row>
    <row r="333" ht="38.25" customHeight="1" spans="1:13">
      <c r="A333" s="12">
        <v>332</v>
      </c>
      <c r="B333" s="13" t="s">
        <v>1076</v>
      </c>
      <c r="C333" s="12">
        <v>4</v>
      </c>
      <c r="D333" s="13" t="s">
        <v>1077</v>
      </c>
      <c r="E333" s="13" t="s">
        <v>1074</v>
      </c>
      <c r="F333" s="14">
        <v>505.18</v>
      </c>
      <c r="G333" s="14">
        <f>C333*F333</f>
        <v>2020.72</v>
      </c>
      <c r="H333" s="12">
        <v>2</v>
      </c>
      <c r="I333" s="23">
        <f>F333*H333</f>
        <v>1010.36</v>
      </c>
      <c r="J333" s="21">
        <f>C333-H333</f>
        <v>2</v>
      </c>
      <c r="K333" s="35" t="s">
        <v>41</v>
      </c>
      <c r="L333" s="39"/>
      <c r="M333" s="36">
        <f t="shared" si="101"/>
        <v>2</v>
      </c>
    </row>
    <row r="334" ht="51" customHeight="1" spans="1:13">
      <c r="A334" s="12">
        <v>333</v>
      </c>
      <c r="B334" s="13" t="s">
        <v>1078</v>
      </c>
      <c r="C334" s="12">
        <v>10</v>
      </c>
      <c r="D334" s="13" t="s">
        <v>1079</v>
      </c>
      <c r="E334" s="13" t="s">
        <v>1074</v>
      </c>
      <c r="F334" s="14">
        <v>224</v>
      </c>
      <c r="G334" s="14">
        <f t="shared" ref="G334:G338" si="105">I335*L335</f>
        <v>0</v>
      </c>
      <c r="H334" s="12">
        <v>5</v>
      </c>
      <c r="I334" s="23">
        <f t="shared" ref="I334:I338" si="106">P335*N335</f>
        <v>0</v>
      </c>
      <c r="J334" s="21">
        <f t="shared" ref="J334:J338" si="107">L335-Q335</f>
        <v>0</v>
      </c>
      <c r="K334" s="35" t="s">
        <v>124</v>
      </c>
      <c r="L334" s="39"/>
      <c r="M334" s="36">
        <f t="shared" si="101"/>
        <v>5</v>
      </c>
    </row>
    <row r="335" ht="63.75" customHeight="1" spans="1:13">
      <c r="A335" s="27">
        <v>334</v>
      </c>
      <c r="B335" s="28" t="s">
        <v>271</v>
      </c>
      <c r="C335" s="27" t="s">
        <v>272</v>
      </c>
      <c r="D335" s="28" t="s">
        <v>187</v>
      </c>
      <c r="E335" s="28" t="s">
        <v>273</v>
      </c>
      <c r="F335" s="29">
        <v>105.6</v>
      </c>
      <c r="G335" s="29">
        <f t="shared" si="105"/>
        <v>0</v>
      </c>
      <c r="H335" s="27">
        <v>5</v>
      </c>
      <c r="I335" s="23">
        <f t="shared" si="106"/>
        <v>0</v>
      </c>
      <c r="J335" s="21">
        <f t="shared" si="107"/>
        <v>0</v>
      </c>
      <c r="K335" s="35" t="s">
        <v>32</v>
      </c>
      <c r="L335" s="39"/>
      <c r="M335" s="36">
        <f t="shared" si="101"/>
        <v>0</v>
      </c>
    </row>
    <row r="336" ht="70.05" customHeight="1" spans="1:13">
      <c r="A336" s="12">
        <v>335</v>
      </c>
      <c r="B336" s="13" t="s">
        <v>274</v>
      </c>
      <c r="C336" s="12" t="s">
        <v>272</v>
      </c>
      <c r="D336" s="13" t="s">
        <v>187</v>
      </c>
      <c r="E336" s="13" t="s">
        <v>273</v>
      </c>
      <c r="F336" s="14">
        <v>78.72</v>
      </c>
      <c r="G336" s="14">
        <f>C336*F336</f>
        <v>393.6</v>
      </c>
      <c r="H336" s="12">
        <v>5</v>
      </c>
      <c r="I336" s="23">
        <f>F336*H336</f>
        <v>393.6</v>
      </c>
      <c r="J336" s="21">
        <f>C336-H336</f>
        <v>0</v>
      </c>
      <c r="K336" s="35" t="s">
        <v>41</v>
      </c>
      <c r="L336" s="39"/>
      <c r="M336" s="36">
        <f t="shared" si="101"/>
        <v>0</v>
      </c>
    </row>
    <row r="337" ht="63.75" customHeight="1" spans="1:13">
      <c r="A337" s="12">
        <v>336</v>
      </c>
      <c r="B337" s="13" t="s">
        <v>275</v>
      </c>
      <c r="C337" s="12" t="s">
        <v>272</v>
      </c>
      <c r="D337" s="13" t="s">
        <v>187</v>
      </c>
      <c r="E337" s="13" t="s">
        <v>273</v>
      </c>
      <c r="F337" s="14">
        <v>103.82</v>
      </c>
      <c r="G337" s="14">
        <f t="shared" si="105"/>
        <v>0</v>
      </c>
      <c r="H337" s="12">
        <v>5</v>
      </c>
      <c r="I337" s="23">
        <f t="shared" si="106"/>
        <v>0</v>
      </c>
      <c r="J337" s="21">
        <f t="shared" si="107"/>
        <v>0</v>
      </c>
      <c r="K337" s="35" t="s">
        <v>29</v>
      </c>
      <c r="L337" s="32"/>
      <c r="M337" s="36">
        <f t="shared" si="101"/>
        <v>0</v>
      </c>
    </row>
    <row r="338" ht="70.05" customHeight="1" spans="1:13">
      <c r="A338" s="15">
        <v>337</v>
      </c>
      <c r="B338" s="16" t="s">
        <v>276</v>
      </c>
      <c r="C338" s="15" t="s">
        <v>269</v>
      </c>
      <c r="D338" s="16" t="s">
        <v>251</v>
      </c>
      <c r="E338" s="16" t="s">
        <v>273</v>
      </c>
      <c r="F338" s="17">
        <v>136.13</v>
      </c>
      <c r="G338" s="17">
        <f t="shared" si="105"/>
        <v>0</v>
      </c>
      <c r="H338" s="15">
        <v>2</v>
      </c>
      <c r="I338" s="23">
        <f t="shared" si="106"/>
        <v>0</v>
      </c>
      <c r="J338" s="21">
        <f t="shared" si="107"/>
        <v>0</v>
      </c>
      <c r="K338" s="35" t="s">
        <v>34</v>
      </c>
      <c r="L338" s="39"/>
      <c r="M338" s="36">
        <f t="shared" si="101"/>
        <v>0</v>
      </c>
    </row>
    <row r="339" ht="49.05" customHeight="1" spans="1:13">
      <c r="A339" s="12">
        <v>338</v>
      </c>
      <c r="B339" s="13" t="s">
        <v>277</v>
      </c>
      <c r="C339" s="12" t="s">
        <v>269</v>
      </c>
      <c r="D339" s="13" t="s">
        <v>251</v>
      </c>
      <c r="E339" s="13" t="s">
        <v>273</v>
      </c>
      <c r="F339" s="14">
        <v>43.29</v>
      </c>
      <c r="G339" s="14">
        <f>C339*F339</f>
        <v>86.58</v>
      </c>
      <c r="H339" s="12">
        <v>2</v>
      </c>
      <c r="I339" s="23">
        <f>F339*H339</f>
        <v>86.58</v>
      </c>
      <c r="J339" s="21">
        <f>C339-H339</f>
        <v>0</v>
      </c>
      <c r="K339" s="35" t="s">
        <v>41</v>
      </c>
      <c r="L339" s="39"/>
      <c r="M339" s="36">
        <f t="shared" si="101"/>
        <v>0</v>
      </c>
    </row>
    <row r="340" ht="58.95" customHeight="1" spans="1:13">
      <c r="A340" s="27">
        <v>339</v>
      </c>
      <c r="B340" s="28" t="s">
        <v>278</v>
      </c>
      <c r="C340" s="27" t="s">
        <v>269</v>
      </c>
      <c r="D340" s="28" t="s">
        <v>251</v>
      </c>
      <c r="E340" s="28" t="s">
        <v>273</v>
      </c>
      <c r="F340" s="29">
        <v>164.54</v>
      </c>
      <c r="G340" s="29">
        <f t="shared" ref="G340:G358" si="108">I341*L341</f>
        <v>0</v>
      </c>
      <c r="H340" s="27">
        <v>2</v>
      </c>
      <c r="I340" s="23">
        <f t="shared" ref="I340:I358" si="109">P341*N341</f>
        <v>0</v>
      </c>
      <c r="J340" s="21">
        <f t="shared" ref="J340:J358" si="110">L341-Q341</f>
        <v>3</v>
      </c>
      <c r="K340" s="35" t="s">
        <v>32</v>
      </c>
      <c r="L340" s="39"/>
      <c r="M340" s="36">
        <f t="shared" si="101"/>
        <v>0</v>
      </c>
    </row>
    <row r="341" ht="45" customHeight="1" spans="1:13">
      <c r="A341" s="15">
        <v>340</v>
      </c>
      <c r="B341" s="16" t="s">
        <v>279</v>
      </c>
      <c r="C341" s="15" t="s">
        <v>280</v>
      </c>
      <c r="D341" s="16" t="s">
        <v>197</v>
      </c>
      <c r="E341" s="16" t="s">
        <v>273</v>
      </c>
      <c r="F341" s="17">
        <v>166.31</v>
      </c>
      <c r="G341" s="17">
        <f t="shared" si="108"/>
        <v>0</v>
      </c>
      <c r="H341" s="15">
        <v>7</v>
      </c>
      <c r="I341" s="23">
        <f t="shared" si="109"/>
        <v>0</v>
      </c>
      <c r="J341" s="21">
        <f t="shared" si="110"/>
        <v>0</v>
      </c>
      <c r="K341" s="35" t="s">
        <v>34</v>
      </c>
      <c r="L341" s="39">
        <v>3</v>
      </c>
      <c r="M341" s="36">
        <f t="shared" si="101"/>
        <v>0</v>
      </c>
    </row>
    <row r="342" ht="38.25" customHeight="1" spans="1:13">
      <c r="A342" s="12">
        <v>341</v>
      </c>
      <c r="B342" s="13" t="s">
        <v>281</v>
      </c>
      <c r="C342" s="12" t="s">
        <v>280</v>
      </c>
      <c r="D342" s="13" t="s">
        <v>197</v>
      </c>
      <c r="E342" s="13" t="s">
        <v>273</v>
      </c>
      <c r="F342" s="14">
        <v>214.8</v>
      </c>
      <c r="G342" s="14">
        <f t="shared" si="108"/>
        <v>0</v>
      </c>
      <c r="H342" s="12">
        <v>7</v>
      </c>
      <c r="I342" s="23">
        <f t="shared" si="109"/>
        <v>0</v>
      </c>
      <c r="J342" s="21">
        <f t="shared" si="110"/>
        <v>0</v>
      </c>
      <c r="K342" s="35" t="s">
        <v>124</v>
      </c>
      <c r="L342" s="39"/>
      <c r="M342" s="36">
        <f t="shared" si="101"/>
        <v>3</v>
      </c>
    </row>
    <row r="343" ht="51" customHeight="1" spans="1:13">
      <c r="A343" s="12">
        <v>342</v>
      </c>
      <c r="B343" s="13" t="s">
        <v>282</v>
      </c>
      <c r="C343" s="12" t="s">
        <v>272</v>
      </c>
      <c r="D343" s="13" t="s">
        <v>187</v>
      </c>
      <c r="E343" s="13" t="s">
        <v>273</v>
      </c>
      <c r="F343" s="14">
        <v>123.9</v>
      </c>
      <c r="G343" s="14">
        <f t="shared" si="108"/>
        <v>0</v>
      </c>
      <c r="H343" s="12">
        <v>5</v>
      </c>
      <c r="I343" s="23">
        <f t="shared" si="109"/>
        <v>0</v>
      </c>
      <c r="J343" s="21">
        <f t="shared" si="110"/>
        <v>0</v>
      </c>
      <c r="K343" s="35" t="s">
        <v>124</v>
      </c>
      <c r="L343" s="39"/>
      <c r="M343" s="36">
        <f t="shared" si="101"/>
        <v>0</v>
      </c>
    </row>
    <row r="344" ht="89.25" customHeight="1" spans="1:13">
      <c r="A344" s="12">
        <v>343</v>
      </c>
      <c r="B344" s="13" t="s">
        <v>283</v>
      </c>
      <c r="C344" s="12" t="s">
        <v>272</v>
      </c>
      <c r="D344" s="13" t="s">
        <v>187</v>
      </c>
      <c r="E344" s="13" t="s">
        <v>273</v>
      </c>
      <c r="F344" s="14">
        <v>165.9</v>
      </c>
      <c r="G344" s="14">
        <f t="shared" si="108"/>
        <v>0</v>
      </c>
      <c r="H344" s="12">
        <v>2</v>
      </c>
      <c r="I344" s="23">
        <f t="shared" si="109"/>
        <v>0</v>
      </c>
      <c r="J344" s="21">
        <f t="shared" si="110"/>
        <v>2</v>
      </c>
      <c r="K344" s="35" t="s">
        <v>124</v>
      </c>
      <c r="L344" s="39"/>
      <c r="M344" s="36">
        <f t="shared" si="101"/>
        <v>3</v>
      </c>
    </row>
    <row r="345" ht="36.6" customHeight="1" spans="1:13">
      <c r="A345" s="12">
        <v>344</v>
      </c>
      <c r="B345" s="13" t="s">
        <v>284</v>
      </c>
      <c r="C345" s="12" t="s">
        <v>272</v>
      </c>
      <c r="D345" s="13" t="s">
        <v>187</v>
      </c>
      <c r="E345" s="13" t="s">
        <v>273</v>
      </c>
      <c r="F345" s="14">
        <v>165.3</v>
      </c>
      <c r="G345" s="14">
        <f t="shared" si="108"/>
        <v>0</v>
      </c>
      <c r="H345" s="12">
        <v>3</v>
      </c>
      <c r="I345" s="23">
        <f t="shared" si="109"/>
        <v>0</v>
      </c>
      <c r="J345" s="21">
        <f t="shared" si="110"/>
        <v>0</v>
      </c>
      <c r="K345" s="35" t="s">
        <v>29</v>
      </c>
      <c r="L345" s="32">
        <v>2</v>
      </c>
      <c r="M345" s="36">
        <f t="shared" si="101"/>
        <v>0</v>
      </c>
    </row>
    <row r="346" ht="51" customHeight="1" spans="1:13">
      <c r="A346" s="12">
        <v>345</v>
      </c>
      <c r="B346" s="13" t="s">
        <v>285</v>
      </c>
      <c r="C346" s="12">
        <v>7</v>
      </c>
      <c r="D346" s="13" t="s">
        <v>244</v>
      </c>
      <c r="E346" s="13" t="s">
        <v>273</v>
      </c>
      <c r="F346" s="14">
        <v>72</v>
      </c>
      <c r="G346" s="14">
        <f t="shared" si="108"/>
        <v>0</v>
      </c>
      <c r="H346" s="12">
        <v>7</v>
      </c>
      <c r="I346" s="23">
        <f t="shared" si="109"/>
        <v>0</v>
      </c>
      <c r="J346" s="21">
        <f t="shared" si="110"/>
        <v>2</v>
      </c>
      <c r="K346" s="35" t="s">
        <v>124</v>
      </c>
      <c r="L346" s="39"/>
      <c r="M346" s="36">
        <f t="shared" si="101"/>
        <v>0</v>
      </c>
    </row>
    <row r="347" ht="51" customHeight="1" spans="1:13">
      <c r="A347" s="12">
        <v>346</v>
      </c>
      <c r="B347" s="13" t="s">
        <v>286</v>
      </c>
      <c r="C347" s="12" t="s">
        <v>272</v>
      </c>
      <c r="D347" s="13" t="s">
        <v>187</v>
      </c>
      <c r="E347" s="13" t="s">
        <v>273</v>
      </c>
      <c r="F347" s="14">
        <v>144.2</v>
      </c>
      <c r="G347" s="14">
        <f t="shared" si="108"/>
        <v>0</v>
      </c>
      <c r="H347" s="12">
        <v>3</v>
      </c>
      <c r="I347" s="23">
        <f t="shared" si="109"/>
        <v>0</v>
      </c>
      <c r="J347" s="21">
        <f t="shared" si="110"/>
        <v>0</v>
      </c>
      <c r="K347" s="35" t="s">
        <v>29</v>
      </c>
      <c r="L347" s="32">
        <v>2</v>
      </c>
      <c r="M347" s="36">
        <f t="shared" si="101"/>
        <v>0</v>
      </c>
    </row>
    <row r="348" ht="51" customHeight="1" spans="1:13">
      <c r="A348" s="27">
        <v>347</v>
      </c>
      <c r="B348" s="28" t="s">
        <v>287</v>
      </c>
      <c r="C348" s="27" t="s">
        <v>272</v>
      </c>
      <c r="D348" s="28" t="s">
        <v>187</v>
      </c>
      <c r="E348" s="28" t="s">
        <v>273</v>
      </c>
      <c r="F348" s="29">
        <v>92.8</v>
      </c>
      <c r="G348" s="29">
        <f t="shared" si="108"/>
        <v>0</v>
      </c>
      <c r="H348" s="27">
        <v>5</v>
      </c>
      <c r="I348" s="23">
        <f t="shared" si="109"/>
        <v>0</v>
      </c>
      <c r="J348" s="21">
        <f t="shared" si="110"/>
        <v>0</v>
      </c>
      <c r="K348" s="35" t="s">
        <v>32</v>
      </c>
      <c r="L348" s="39"/>
      <c r="M348" s="36">
        <f t="shared" si="101"/>
        <v>0</v>
      </c>
    </row>
    <row r="349" ht="70.05" customHeight="1" spans="1:13">
      <c r="A349" s="12">
        <v>348</v>
      </c>
      <c r="B349" s="13" t="s">
        <v>288</v>
      </c>
      <c r="C349" s="12" t="s">
        <v>269</v>
      </c>
      <c r="D349" s="13" t="s">
        <v>251</v>
      </c>
      <c r="E349" s="13" t="s">
        <v>273</v>
      </c>
      <c r="F349" s="14">
        <v>59.16</v>
      </c>
      <c r="G349" s="14">
        <f t="shared" si="108"/>
        <v>0</v>
      </c>
      <c r="H349" s="12">
        <v>2</v>
      </c>
      <c r="I349" s="23">
        <f t="shared" si="109"/>
        <v>0</v>
      </c>
      <c r="J349" s="21">
        <f t="shared" si="110"/>
        <v>2</v>
      </c>
      <c r="K349" s="35" t="s">
        <v>29</v>
      </c>
      <c r="L349" s="32"/>
      <c r="M349" s="36">
        <f t="shared" si="101"/>
        <v>0</v>
      </c>
    </row>
    <row r="350" ht="51" customHeight="1" spans="1:13">
      <c r="A350" s="12">
        <v>349</v>
      </c>
      <c r="B350" s="13" t="s">
        <v>289</v>
      </c>
      <c r="C350" s="12" t="s">
        <v>272</v>
      </c>
      <c r="D350" s="13" t="s">
        <v>187</v>
      </c>
      <c r="E350" s="13" t="s">
        <v>273</v>
      </c>
      <c r="F350" s="14">
        <v>70</v>
      </c>
      <c r="G350" s="14">
        <f t="shared" si="108"/>
        <v>0</v>
      </c>
      <c r="H350" s="12">
        <v>3</v>
      </c>
      <c r="I350" s="23">
        <f t="shared" si="109"/>
        <v>0</v>
      </c>
      <c r="J350" s="21">
        <f t="shared" si="110"/>
        <v>0</v>
      </c>
      <c r="K350" s="35" t="s">
        <v>29</v>
      </c>
      <c r="L350" s="32">
        <v>2</v>
      </c>
      <c r="M350" s="36">
        <f t="shared" si="101"/>
        <v>0</v>
      </c>
    </row>
    <row r="351" ht="51" customHeight="1" spans="1:13">
      <c r="A351" s="27">
        <v>350</v>
      </c>
      <c r="B351" s="28" t="s">
        <v>290</v>
      </c>
      <c r="C351" s="27" t="s">
        <v>272</v>
      </c>
      <c r="D351" s="28" t="s">
        <v>187</v>
      </c>
      <c r="E351" s="28" t="s">
        <v>273</v>
      </c>
      <c r="F351" s="29">
        <v>81.9</v>
      </c>
      <c r="G351" s="29">
        <f t="shared" si="108"/>
        <v>0</v>
      </c>
      <c r="H351" s="27">
        <v>5</v>
      </c>
      <c r="I351" s="23">
        <f t="shared" si="109"/>
        <v>0</v>
      </c>
      <c r="J351" s="21">
        <f t="shared" si="110"/>
        <v>0</v>
      </c>
      <c r="K351" s="35" t="s">
        <v>32</v>
      </c>
      <c r="L351" s="39"/>
      <c r="M351" s="36">
        <f t="shared" si="101"/>
        <v>0</v>
      </c>
    </row>
    <row r="352" ht="47.7" customHeight="1" spans="1:13">
      <c r="A352" s="12">
        <v>351</v>
      </c>
      <c r="B352" s="13" t="s">
        <v>291</v>
      </c>
      <c r="C352" s="12" t="s">
        <v>272</v>
      </c>
      <c r="D352" s="13" t="s">
        <v>187</v>
      </c>
      <c r="E352" s="13" t="s">
        <v>273</v>
      </c>
      <c r="F352" s="14">
        <v>104.98</v>
      </c>
      <c r="G352" s="14">
        <f t="shared" si="108"/>
        <v>0</v>
      </c>
      <c r="H352" s="12">
        <v>5</v>
      </c>
      <c r="I352" s="23">
        <f t="shared" si="109"/>
        <v>0</v>
      </c>
      <c r="J352" s="21">
        <f t="shared" si="110"/>
        <v>0</v>
      </c>
      <c r="K352" s="35" t="s">
        <v>29</v>
      </c>
      <c r="L352" s="32"/>
      <c r="M352" s="36">
        <f t="shared" si="101"/>
        <v>0</v>
      </c>
    </row>
    <row r="353" ht="63.75" customHeight="1" spans="1:13">
      <c r="A353" s="9">
        <v>352</v>
      </c>
      <c r="B353" s="10" t="s">
        <v>1395</v>
      </c>
      <c r="C353" s="9" t="s">
        <v>269</v>
      </c>
      <c r="D353" s="10" t="s">
        <v>251</v>
      </c>
      <c r="E353" s="10" t="s">
        <v>273</v>
      </c>
      <c r="F353" s="11">
        <v>53.36</v>
      </c>
      <c r="G353" s="11">
        <f t="shared" si="108"/>
        <v>0</v>
      </c>
      <c r="H353" s="9">
        <v>2</v>
      </c>
      <c r="I353" s="23">
        <f t="shared" si="109"/>
        <v>0</v>
      </c>
      <c r="J353" s="21">
        <f t="shared" si="110"/>
        <v>0</v>
      </c>
      <c r="K353" s="35" t="s">
        <v>29</v>
      </c>
      <c r="L353" s="32"/>
      <c r="M353" s="36">
        <f t="shared" si="101"/>
        <v>0</v>
      </c>
    </row>
    <row r="354" ht="57" customHeight="1" spans="1:13">
      <c r="A354" s="12">
        <v>353</v>
      </c>
      <c r="B354" s="13" t="s">
        <v>292</v>
      </c>
      <c r="C354" s="12" t="s">
        <v>269</v>
      </c>
      <c r="D354" s="13" t="s">
        <v>251</v>
      </c>
      <c r="E354" s="13" t="s">
        <v>273</v>
      </c>
      <c r="F354" s="14">
        <v>132</v>
      </c>
      <c r="G354" s="14">
        <f t="shared" si="108"/>
        <v>0</v>
      </c>
      <c r="H354" s="12">
        <v>2</v>
      </c>
      <c r="I354" s="23">
        <f t="shared" si="109"/>
        <v>0</v>
      </c>
      <c r="J354" s="21">
        <f t="shared" si="110"/>
        <v>5</v>
      </c>
      <c r="K354" s="35" t="s">
        <v>124</v>
      </c>
      <c r="L354" s="39"/>
      <c r="M354" s="36">
        <f t="shared" si="101"/>
        <v>0</v>
      </c>
    </row>
    <row r="355" ht="38.25" customHeight="1" spans="1:13">
      <c r="A355" s="12">
        <v>354</v>
      </c>
      <c r="B355" s="13" t="s">
        <v>293</v>
      </c>
      <c r="C355" s="12" t="s">
        <v>280</v>
      </c>
      <c r="D355" s="13" t="s">
        <v>197</v>
      </c>
      <c r="E355" s="13" t="s">
        <v>294</v>
      </c>
      <c r="F355" s="14">
        <v>287</v>
      </c>
      <c r="G355" s="14">
        <f t="shared" si="108"/>
        <v>0</v>
      </c>
      <c r="H355" s="12">
        <v>5</v>
      </c>
      <c r="I355" s="23">
        <f t="shared" si="109"/>
        <v>0</v>
      </c>
      <c r="J355" s="21">
        <f t="shared" si="110"/>
        <v>0</v>
      </c>
      <c r="K355" s="35" t="s">
        <v>29</v>
      </c>
      <c r="L355" s="32">
        <v>5</v>
      </c>
      <c r="M355" s="36">
        <f t="shared" si="101"/>
        <v>0</v>
      </c>
    </row>
    <row r="356" ht="58.95" customHeight="1" spans="1:13">
      <c r="A356" s="12">
        <v>355</v>
      </c>
      <c r="B356" s="13" t="s">
        <v>295</v>
      </c>
      <c r="C356" s="12" t="s">
        <v>26</v>
      </c>
      <c r="D356" s="13" t="s">
        <v>263</v>
      </c>
      <c r="E356" s="13" t="s">
        <v>294</v>
      </c>
      <c r="F356" s="14">
        <v>105.2</v>
      </c>
      <c r="G356" s="14">
        <f t="shared" si="108"/>
        <v>0</v>
      </c>
      <c r="H356" s="12">
        <v>3</v>
      </c>
      <c r="I356" s="23">
        <f t="shared" si="109"/>
        <v>0</v>
      </c>
      <c r="J356" s="21">
        <f t="shared" si="110"/>
        <v>7</v>
      </c>
      <c r="K356" s="35" t="s">
        <v>29</v>
      </c>
      <c r="L356" s="32"/>
      <c r="M356" s="36">
        <f t="shared" si="101"/>
        <v>0</v>
      </c>
    </row>
    <row r="357" ht="38.25" customHeight="1" spans="1:13">
      <c r="A357" s="12">
        <v>356</v>
      </c>
      <c r="B357" s="13" t="s">
        <v>296</v>
      </c>
      <c r="C357" s="12" t="s">
        <v>280</v>
      </c>
      <c r="D357" s="13" t="s">
        <v>197</v>
      </c>
      <c r="E357" s="13" t="s">
        <v>294</v>
      </c>
      <c r="F357" s="14">
        <v>157.49</v>
      </c>
      <c r="G357" s="14">
        <f t="shared" si="108"/>
        <v>0</v>
      </c>
      <c r="H357" s="12">
        <v>3</v>
      </c>
      <c r="I357" s="23">
        <f t="shared" si="109"/>
        <v>0</v>
      </c>
      <c r="J357" s="21">
        <f t="shared" si="110"/>
        <v>0</v>
      </c>
      <c r="K357" s="35" t="s">
        <v>29</v>
      </c>
      <c r="L357" s="32">
        <v>7</v>
      </c>
      <c r="M357" s="36">
        <f t="shared" si="101"/>
        <v>0</v>
      </c>
    </row>
    <row r="358" ht="63.75" customHeight="1" spans="1:13">
      <c r="A358" s="9">
        <v>357</v>
      </c>
      <c r="B358" s="10" t="s">
        <v>1396</v>
      </c>
      <c r="C358" s="21" t="s">
        <v>280</v>
      </c>
      <c r="D358" s="22" t="s">
        <v>197</v>
      </c>
      <c r="E358" s="22" t="s">
        <v>294</v>
      </c>
      <c r="F358" s="11">
        <v>247.4</v>
      </c>
      <c r="G358" s="11">
        <f t="shared" si="108"/>
        <v>213.6</v>
      </c>
      <c r="H358" s="9">
        <v>7</v>
      </c>
      <c r="I358" s="23">
        <f t="shared" si="109"/>
        <v>0</v>
      </c>
      <c r="J358" s="21">
        <f t="shared" si="110"/>
        <v>2</v>
      </c>
      <c r="K358" s="35" t="s">
        <v>124</v>
      </c>
      <c r="L358" s="39"/>
      <c r="M358" s="36">
        <f t="shared" si="101"/>
        <v>3</v>
      </c>
    </row>
    <row r="359" ht="58.95" customHeight="1" spans="1:13">
      <c r="A359" s="12">
        <v>358</v>
      </c>
      <c r="B359" s="13" t="s">
        <v>297</v>
      </c>
      <c r="C359" s="12" t="s">
        <v>272</v>
      </c>
      <c r="D359" s="13" t="s">
        <v>187</v>
      </c>
      <c r="E359" s="13" t="s">
        <v>294</v>
      </c>
      <c r="F359" s="14">
        <v>35.6</v>
      </c>
      <c r="G359" s="14">
        <f>C359*F359</f>
        <v>178</v>
      </c>
      <c r="H359" s="68">
        <v>3</v>
      </c>
      <c r="I359" s="23">
        <f>F359*H359</f>
        <v>106.8</v>
      </c>
      <c r="J359" s="21">
        <f>C359-H359</f>
        <v>2</v>
      </c>
      <c r="K359" s="35" t="s">
        <v>41</v>
      </c>
      <c r="L359" s="68">
        <v>2</v>
      </c>
      <c r="M359" s="70">
        <f t="shared" si="101"/>
        <v>0</v>
      </c>
    </row>
    <row r="360" ht="63.75" customHeight="1" spans="1:13">
      <c r="A360" s="12">
        <v>359</v>
      </c>
      <c r="B360" s="13" t="s">
        <v>298</v>
      </c>
      <c r="C360" s="12" t="s">
        <v>26</v>
      </c>
      <c r="D360" s="13" t="s">
        <v>263</v>
      </c>
      <c r="E360" s="13" t="s">
        <v>294</v>
      </c>
      <c r="F360" s="14">
        <v>43.63</v>
      </c>
      <c r="G360" s="14">
        <f>C360*F360</f>
        <v>130.89</v>
      </c>
      <c r="H360" s="12">
        <v>3</v>
      </c>
      <c r="I360" s="23">
        <f>F360*H360</f>
        <v>130.89</v>
      </c>
      <c r="J360" s="21">
        <f>C360-H360</f>
        <v>0</v>
      </c>
      <c r="K360" s="35" t="s">
        <v>41</v>
      </c>
      <c r="L360" s="39"/>
      <c r="M360" s="36">
        <f t="shared" si="101"/>
        <v>0</v>
      </c>
    </row>
    <row r="361" ht="58.95" customHeight="1" spans="1:13">
      <c r="A361" s="12">
        <v>360</v>
      </c>
      <c r="B361" s="13" t="s">
        <v>299</v>
      </c>
      <c r="C361" s="12" t="s">
        <v>272</v>
      </c>
      <c r="D361" s="13" t="s">
        <v>187</v>
      </c>
      <c r="E361" s="13" t="s">
        <v>294</v>
      </c>
      <c r="F361" s="14">
        <v>68.03</v>
      </c>
      <c r="G361" s="14">
        <f t="shared" ref="G361:G373" si="111">I362*L362</f>
        <v>0</v>
      </c>
      <c r="H361" s="12">
        <v>3</v>
      </c>
      <c r="I361" s="23">
        <f t="shared" ref="I361:I373" si="112">P362*N362</f>
        <v>0</v>
      </c>
      <c r="J361" s="21">
        <f t="shared" ref="J361:J373" si="113">L362-Q362</f>
        <v>0</v>
      </c>
      <c r="K361" s="35" t="s">
        <v>29</v>
      </c>
      <c r="L361" s="32">
        <v>2</v>
      </c>
      <c r="M361" s="36">
        <f t="shared" si="101"/>
        <v>0</v>
      </c>
    </row>
    <row r="362" ht="51" customHeight="1" spans="1:13">
      <c r="A362" s="12">
        <v>361</v>
      </c>
      <c r="B362" s="13" t="s">
        <v>300</v>
      </c>
      <c r="C362" s="12">
        <v>3</v>
      </c>
      <c r="D362" s="13" t="s">
        <v>263</v>
      </c>
      <c r="E362" s="13" t="s">
        <v>301</v>
      </c>
      <c r="F362" s="14">
        <v>22.3</v>
      </c>
      <c r="G362" s="14">
        <f t="shared" si="111"/>
        <v>0</v>
      </c>
      <c r="H362" s="12">
        <v>3</v>
      </c>
      <c r="I362" s="23">
        <f t="shared" si="112"/>
        <v>0</v>
      </c>
      <c r="J362" s="21">
        <f t="shared" si="113"/>
        <v>1</v>
      </c>
      <c r="K362" s="35" t="s">
        <v>29</v>
      </c>
      <c r="L362" s="32"/>
      <c r="M362" s="36">
        <f t="shared" si="101"/>
        <v>0</v>
      </c>
    </row>
    <row r="363" ht="47.7" customHeight="1" spans="1:13">
      <c r="A363" s="12">
        <v>362</v>
      </c>
      <c r="B363" s="13" t="s">
        <v>302</v>
      </c>
      <c r="C363" s="12">
        <v>4</v>
      </c>
      <c r="D363" s="13" t="s">
        <v>228</v>
      </c>
      <c r="E363" s="13" t="s">
        <v>301</v>
      </c>
      <c r="F363" s="14">
        <v>42.34</v>
      </c>
      <c r="G363" s="14">
        <f t="shared" si="111"/>
        <v>0</v>
      </c>
      <c r="H363" s="12">
        <v>3</v>
      </c>
      <c r="I363" s="23">
        <f t="shared" si="112"/>
        <v>0</v>
      </c>
      <c r="J363" s="21">
        <f t="shared" si="113"/>
        <v>0</v>
      </c>
      <c r="K363" s="35" t="s">
        <v>29</v>
      </c>
      <c r="L363" s="32">
        <v>1</v>
      </c>
      <c r="M363" s="36">
        <f t="shared" si="101"/>
        <v>0</v>
      </c>
    </row>
    <row r="364" ht="36.6" customHeight="1" spans="1:13">
      <c r="A364" s="27">
        <v>363</v>
      </c>
      <c r="B364" s="28" t="s">
        <v>303</v>
      </c>
      <c r="C364" s="27">
        <v>2</v>
      </c>
      <c r="D364" s="28" t="s">
        <v>251</v>
      </c>
      <c r="E364" s="28" t="s">
        <v>301</v>
      </c>
      <c r="F364" s="29">
        <v>217.86</v>
      </c>
      <c r="G364" s="29">
        <f t="shared" si="111"/>
        <v>0</v>
      </c>
      <c r="H364" s="27">
        <v>2</v>
      </c>
      <c r="I364" s="23">
        <f t="shared" si="112"/>
        <v>0</v>
      </c>
      <c r="J364" s="21">
        <f t="shared" si="113"/>
        <v>0</v>
      </c>
      <c r="K364" s="35" t="s">
        <v>32</v>
      </c>
      <c r="L364" s="39"/>
      <c r="M364" s="36">
        <f t="shared" si="101"/>
        <v>0</v>
      </c>
    </row>
    <row r="365" ht="25.5" customHeight="1" spans="1:13">
      <c r="A365" s="12">
        <v>364</v>
      </c>
      <c r="B365" s="13" t="s">
        <v>304</v>
      </c>
      <c r="C365" s="12" t="s">
        <v>26</v>
      </c>
      <c r="D365" s="13" t="s">
        <v>263</v>
      </c>
      <c r="E365" s="13" t="s">
        <v>301</v>
      </c>
      <c r="F365" s="14">
        <v>18.5</v>
      </c>
      <c r="G365" s="14">
        <f t="shared" si="111"/>
        <v>0</v>
      </c>
      <c r="H365" s="12">
        <v>3</v>
      </c>
      <c r="I365" s="23">
        <f t="shared" si="112"/>
        <v>0</v>
      </c>
      <c r="J365" s="21">
        <f t="shared" si="113"/>
        <v>0</v>
      </c>
      <c r="K365" s="35" t="s">
        <v>29</v>
      </c>
      <c r="L365" s="32"/>
      <c r="M365" s="36">
        <f t="shared" si="101"/>
        <v>0</v>
      </c>
    </row>
    <row r="366" ht="58.95" customHeight="1" spans="1:13">
      <c r="A366" s="9">
        <v>365</v>
      </c>
      <c r="B366" s="10" t="s">
        <v>1397</v>
      </c>
      <c r="C366" s="9" t="s">
        <v>269</v>
      </c>
      <c r="D366" s="10" t="s">
        <v>251</v>
      </c>
      <c r="E366" s="10" t="s">
        <v>301</v>
      </c>
      <c r="F366" s="11">
        <v>23.4</v>
      </c>
      <c r="G366" s="11">
        <f t="shared" si="111"/>
        <v>0</v>
      </c>
      <c r="H366" s="9">
        <v>2</v>
      </c>
      <c r="I366" s="23">
        <f t="shared" si="112"/>
        <v>0</v>
      </c>
      <c r="J366" s="21">
        <f t="shared" si="113"/>
        <v>0</v>
      </c>
      <c r="K366" s="35" t="s">
        <v>29</v>
      </c>
      <c r="L366" s="32"/>
      <c r="M366" s="36">
        <f t="shared" si="101"/>
        <v>0</v>
      </c>
    </row>
    <row r="367" ht="36.6" customHeight="1" spans="1:13">
      <c r="A367" s="12">
        <v>366</v>
      </c>
      <c r="B367" s="13" t="s">
        <v>305</v>
      </c>
      <c r="C367" s="12" t="s">
        <v>26</v>
      </c>
      <c r="D367" s="13" t="s">
        <v>263</v>
      </c>
      <c r="E367" s="13" t="s">
        <v>301</v>
      </c>
      <c r="F367" s="14">
        <v>27.84</v>
      </c>
      <c r="G367" s="14">
        <f t="shared" si="111"/>
        <v>0</v>
      </c>
      <c r="H367" s="12">
        <v>3</v>
      </c>
      <c r="I367" s="23">
        <f t="shared" si="112"/>
        <v>0</v>
      </c>
      <c r="J367" s="21">
        <f t="shared" si="113"/>
        <v>0</v>
      </c>
      <c r="K367" s="35" t="s">
        <v>29</v>
      </c>
      <c r="L367" s="32"/>
      <c r="M367" s="36">
        <f t="shared" si="101"/>
        <v>0</v>
      </c>
    </row>
    <row r="368" ht="36.6" customHeight="1" spans="1:13">
      <c r="A368" s="12">
        <v>367</v>
      </c>
      <c r="B368" s="13" t="s">
        <v>306</v>
      </c>
      <c r="C368" s="12" t="s">
        <v>269</v>
      </c>
      <c r="D368" s="13" t="s">
        <v>251</v>
      </c>
      <c r="E368" s="13" t="s">
        <v>301</v>
      </c>
      <c r="F368" s="14">
        <v>46</v>
      </c>
      <c r="G368" s="14">
        <f t="shared" si="111"/>
        <v>0</v>
      </c>
      <c r="H368" s="12">
        <v>2</v>
      </c>
      <c r="I368" s="23">
        <f t="shared" si="112"/>
        <v>0</v>
      </c>
      <c r="J368" s="21">
        <f t="shared" si="113"/>
        <v>0</v>
      </c>
      <c r="K368" s="35" t="s">
        <v>29</v>
      </c>
      <c r="L368" s="32"/>
      <c r="M368" s="36">
        <f t="shared" si="101"/>
        <v>0</v>
      </c>
    </row>
    <row r="369" ht="58.95" customHeight="1" spans="1:13">
      <c r="A369" s="12">
        <v>368</v>
      </c>
      <c r="B369" s="13" t="s">
        <v>307</v>
      </c>
      <c r="C369" s="12">
        <v>2</v>
      </c>
      <c r="D369" s="13" t="s">
        <v>251</v>
      </c>
      <c r="E369" s="13" t="s">
        <v>301</v>
      </c>
      <c r="F369" s="14">
        <v>35</v>
      </c>
      <c r="G369" s="14">
        <f t="shared" si="111"/>
        <v>0</v>
      </c>
      <c r="H369" s="12">
        <v>2</v>
      </c>
      <c r="I369" s="23">
        <f t="shared" si="112"/>
        <v>0</v>
      </c>
      <c r="J369" s="21">
        <f t="shared" si="113"/>
        <v>0</v>
      </c>
      <c r="K369" s="35" t="s">
        <v>29</v>
      </c>
      <c r="L369" s="32"/>
      <c r="M369" s="36">
        <f t="shared" si="101"/>
        <v>0</v>
      </c>
    </row>
    <row r="370" ht="51" customHeight="1" spans="1:13">
      <c r="A370" s="24">
        <v>369</v>
      </c>
      <c r="B370" s="25" t="s">
        <v>1398</v>
      </c>
      <c r="C370" s="24" t="s">
        <v>26</v>
      </c>
      <c r="D370" s="25" t="s">
        <v>263</v>
      </c>
      <c r="E370" s="25" t="s">
        <v>301</v>
      </c>
      <c r="F370" s="26">
        <v>86</v>
      </c>
      <c r="G370" s="23">
        <f t="shared" si="111"/>
        <v>0</v>
      </c>
      <c r="H370" s="24">
        <v>3</v>
      </c>
      <c r="I370" s="23">
        <f t="shared" si="112"/>
        <v>0</v>
      </c>
      <c r="J370" s="21">
        <f t="shared" si="113"/>
        <v>0</v>
      </c>
      <c r="K370" s="35" t="s">
        <v>32</v>
      </c>
      <c r="L370" s="39"/>
      <c r="M370" s="36">
        <f t="shared" si="101"/>
        <v>0</v>
      </c>
    </row>
    <row r="371" ht="47.7" customHeight="1" spans="1:13">
      <c r="A371" s="24">
        <v>370</v>
      </c>
      <c r="B371" s="25" t="s">
        <v>1399</v>
      </c>
      <c r="C371" s="24">
        <v>2</v>
      </c>
      <c r="D371" s="25" t="s">
        <v>251</v>
      </c>
      <c r="E371" s="25" t="s">
        <v>301</v>
      </c>
      <c r="F371" s="26">
        <v>69.9</v>
      </c>
      <c r="G371" s="23">
        <f t="shared" si="111"/>
        <v>0</v>
      </c>
      <c r="H371" s="24">
        <v>2</v>
      </c>
      <c r="I371" s="23">
        <f t="shared" si="112"/>
        <v>0</v>
      </c>
      <c r="J371" s="21">
        <f t="shared" si="113"/>
        <v>0</v>
      </c>
      <c r="K371" s="35" t="s">
        <v>32</v>
      </c>
      <c r="L371" s="39"/>
      <c r="M371" s="36">
        <f t="shared" si="101"/>
        <v>0</v>
      </c>
    </row>
    <row r="372" ht="38.25" customHeight="1" spans="1:13">
      <c r="A372" s="12">
        <v>371</v>
      </c>
      <c r="B372" s="13" t="s">
        <v>308</v>
      </c>
      <c r="C372" s="12" t="s">
        <v>272</v>
      </c>
      <c r="D372" s="13" t="s">
        <v>187</v>
      </c>
      <c r="E372" s="13" t="s">
        <v>301</v>
      </c>
      <c r="F372" s="14">
        <v>45.06</v>
      </c>
      <c r="G372" s="14">
        <f t="shared" si="111"/>
        <v>0</v>
      </c>
      <c r="H372" s="12">
        <v>3</v>
      </c>
      <c r="I372" s="23">
        <f t="shared" si="112"/>
        <v>0</v>
      </c>
      <c r="J372" s="21">
        <f t="shared" si="113"/>
        <v>0</v>
      </c>
      <c r="K372" s="35" t="s">
        <v>29</v>
      </c>
      <c r="L372" s="32"/>
      <c r="M372" s="36">
        <f t="shared" si="101"/>
        <v>2</v>
      </c>
    </row>
    <row r="373" ht="25.5" customHeight="1" spans="1:13">
      <c r="A373" s="27">
        <v>372</v>
      </c>
      <c r="B373" s="28" t="s">
        <v>309</v>
      </c>
      <c r="C373" s="27">
        <v>2</v>
      </c>
      <c r="D373" s="28" t="s">
        <v>251</v>
      </c>
      <c r="E373" s="28" t="s">
        <v>301</v>
      </c>
      <c r="F373" s="29">
        <v>78.3</v>
      </c>
      <c r="G373" s="29">
        <f t="shared" si="111"/>
        <v>0</v>
      </c>
      <c r="H373" s="27">
        <v>2</v>
      </c>
      <c r="I373" s="23">
        <f t="shared" si="112"/>
        <v>0</v>
      </c>
      <c r="J373" s="21">
        <f t="shared" si="113"/>
        <v>0</v>
      </c>
      <c r="K373" s="35" t="s">
        <v>32</v>
      </c>
      <c r="L373" s="39"/>
      <c r="M373" s="36">
        <f t="shared" si="101"/>
        <v>0</v>
      </c>
    </row>
    <row r="374" ht="63.75" customHeight="1" spans="1:13">
      <c r="A374" s="12">
        <v>373</v>
      </c>
      <c r="B374" s="13" t="s">
        <v>310</v>
      </c>
      <c r="C374" s="12">
        <v>2</v>
      </c>
      <c r="D374" s="13" t="s">
        <v>251</v>
      </c>
      <c r="E374" s="13" t="s">
        <v>301</v>
      </c>
      <c r="F374" s="14">
        <v>37.47</v>
      </c>
      <c r="G374" s="14">
        <f>C374*F374</f>
        <v>74.94</v>
      </c>
      <c r="H374" s="12">
        <v>2</v>
      </c>
      <c r="I374" s="23">
        <f>F374*H374</f>
        <v>74.94</v>
      </c>
      <c r="J374" s="21">
        <f>C374-H374</f>
        <v>0</v>
      </c>
      <c r="K374" s="35" t="s">
        <v>41</v>
      </c>
      <c r="L374" s="39"/>
      <c r="M374" s="36">
        <f t="shared" si="101"/>
        <v>0</v>
      </c>
    </row>
    <row r="375" ht="38.25" customHeight="1" spans="1:13">
      <c r="A375" s="12">
        <v>374</v>
      </c>
      <c r="B375" s="13" t="s">
        <v>311</v>
      </c>
      <c r="C375" s="12" t="s">
        <v>272</v>
      </c>
      <c r="D375" s="13" t="s">
        <v>187</v>
      </c>
      <c r="E375" s="13" t="s">
        <v>301</v>
      </c>
      <c r="F375" s="14">
        <v>71.6</v>
      </c>
      <c r="G375" s="14">
        <f t="shared" ref="G375:G381" si="114">I376*L376</f>
        <v>0</v>
      </c>
      <c r="H375" s="12">
        <v>4</v>
      </c>
      <c r="I375" s="23">
        <f t="shared" ref="I375:I381" si="115">P376*N376</f>
        <v>0</v>
      </c>
      <c r="J375" s="21">
        <f t="shared" ref="J375:J381" si="116">L376-Q376</f>
        <v>0</v>
      </c>
      <c r="K375" s="35" t="s">
        <v>124</v>
      </c>
      <c r="L375" s="39"/>
      <c r="M375" s="36">
        <f t="shared" si="101"/>
        <v>1</v>
      </c>
    </row>
    <row r="376" ht="38.25" customHeight="1" spans="1:13">
      <c r="A376" s="15">
        <v>375</v>
      </c>
      <c r="B376" s="16" t="s">
        <v>312</v>
      </c>
      <c r="C376" s="15" t="s">
        <v>26</v>
      </c>
      <c r="D376" s="16" t="s">
        <v>263</v>
      </c>
      <c r="E376" s="16" t="s">
        <v>301</v>
      </c>
      <c r="F376" s="17">
        <v>11.71</v>
      </c>
      <c r="G376" s="17">
        <f t="shared" si="114"/>
        <v>0</v>
      </c>
      <c r="H376" s="15">
        <v>3</v>
      </c>
      <c r="I376" s="23">
        <f t="shared" si="115"/>
        <v>0</v>
      </c>
      <c r="J376" s="21">
        <f t="shared" si="116"/>
        <v>0</v>
      </c>
      <c r="K376" s="35" t="s">
        <v>34</v>
      </c>
      <c r="L376" s="39"/>
      <c r="M376" s="36">
        <f t="shared" si="101"/>
        <v>0</v>
      </c>
    </row>
    <row r="377" ht="51" customHeight="1" spans="1:13">
      <c r="A377" s="12">
        <v>376</v>
      </c>
      <c r="B377" s="13" t="s">
        <v>313</v>
      </c>
      <c r="C377" s="12" t="s">
        <v>272</v>
      </c>
      <c r="D377" s="13" t="s">
        <v>187</v>
      </c>
      <c r="E377" s="13" t="s">
        <v>301</v>
      </c>
      <c r="F377" s="14">
        <v>37</v>
      </c>
      <c r="G377" s="14">
        <f t="shared" si="114"/>
        <v>0</v>
      </c>
      <c r="H377" s="12">
        <v>4</v>
      </c>
      <c r="I377" s="23">
        <f t="shared" si="115"/>
        <v>0</v>
      </c>
      <c r="J377" s="21">
        <f t="shared" si="116"/>
        <v>0</v>
      </c>
      <c r="K377" s="35" t="s">
        <v>124</v>
      </c>
      <c r="L377" s="39"/>
      <c r="M377" s="36">
        <f t="shared" si="101"/>
        <v>1</v>
      </c>
    </row>
    <row r="378" ht="58.95" customHeight="1" spans="1:13">
      <c r="A378" s="15">
        <v>377</v>
      </c>
      <c r="B378" s="16" t="s">
        <v>314</v>
      </c>
      <c r="C378" s="15">
        <v>2</v>
      </c>
      <c r="D378" s="16" t="s">
        <v>251</v>
      </c>
      <c r="E378" s="16" t="s">
        <v>301</v>
      </c>
      <c r="F378" s="17">
        <v>28.82</v>
      </c>
      <c r="G378" s="17">
        <f t="shared" si="114"/>
        <v>0</v>
      </c>
      <c r="H378" s="15">
        <v>2</v>
      </c>
      <c r="I378" s="23">
        <f t="shared" si="115"/>
        <v>0</v>
      </c>
      <c r="J378" s="21">
        <f t="shared" si="116"/>
        <v>0</v>
      </c>
      <c r="K378" s="35" t="s">
        <v>34</v>
      </c>
      <c r="L378" s="39"/>
      <c r="M378" s="36">
        <f t="shared" si="101"/>
        <v>0</v>
      </c>
    </row>
    <row r="379" ht="38.25" customHeight="1" spans="1:13">
      <c r="A379" s="12">
        <v>378</v>
      </c>
      <c r="B379" s="13" t="s">
        <v>315</v>
      </c>
      <c r="C379" s="12" t="s">
        <v>272</v>
      </c>
      <c r="D379" s="13" t="s">
        <v>187</v>
      </c>
      <c r="E379" s="13" t="s">
        <v>301</v>
      </c>
      <c r="F379" s="69">
        <v>53.61</v>
      </c>
      <c r="G379" s="14">
        <f t="shared" si="114"/>
        <v>0</v>
      </c>
      <c r="H379" s="12">
        <v>4</v>
      </c>
      <c r="I379" s="23">
        <f t="shared" si="115"/>
        <v>0</v>
      </c>
      <c r="J379" s="21">
        <f t="shared" si="116"/>
        <v>0</v>
      </c>
      <c r="K379" s="35" t="s">
        <v>29</v>
      </c>
      <c r="L379" s="32"/>
      <c r="M379" s="36">
        <f t="shared" si="101"/>
        <v>1</v>
      </c>
    </row>
    <row r="380" ht="25.5" customHeight="1" spans="1:13">
      <c r="A380" s="12">
        <v>379</v>
      </c>
      <c r="B380" s="13" t="s">
        <v>316</v>
      </c>
      <c r="C380" s="12">
        <v>3</v>
      </c>
      <c r="D380" s="13" t="s">
        <v>263</v>
      </c>
      <c r="E380" s="13" t="s">
        <v>301</v>
      </c>
      <c r="F380" s="14">
        <v>59.6</v>
      </c>
      <c r="G380" s="14">
        <f t="shared" si="114"/>
        <v>0</v>
      </c>
      <c r="H380" s="12">
        <v>3</v>
      </c>
      <c r="I380" s="23">
        <f t="shared" si="115"/>
        <v>0</v>
      </c>
      <c r="J380" s="21">
        <f t="shared" si="116"/>
        <v>3</v>
      </c>
      <c r="K380" s="35" t="s">
        <v>124</v>
      </c>
      <c r="L380" s="39"/>
      <c r="M380" s="36">
        <f t="shared" si="101"/>
        <v>0</v>
      </c>
    </row>
    <row r="381" ht="47.7" customHeight="1" spans="1:13">
      <c r="A381" s="12">
        <v>380</v>
      </c>
      <c r="B381" s="13" t="s">
        <v>808</v>
      </c>
      <c r="C381" s="12" t="s">
        <v>280</v>
      </c>
      <c r="D381" s="13" t="s">
        <v>809</v>
      </c>
      <c r="E381" s="13" t="s">
        <v>810</v>
      </c>
      <c r="F381" s="14">
        <v>105</v>
      </c>
      <c r="G381" s="14">
        <f t="shared" si="114"/>
        <v>0</v>
      </c>
      <c r="H381" s="12">
        <v>7</v>
      </c>
      <c r="I381" s="23">
        <f t="shared" si="115"/>
        <v>0</v>
      </c>
      <c r="J381" s="21">
        <f t="shared" si="116"/>
        <v>0</v>
      </c>
      <c r="K381" s="35" t="s">
        <v>29</v>
      </c>
      <c r="L381" s="32">
        <v>3</v>
      </c>
      <c r="M381" s="36">
        <f t="shared" si="101"/>
        <v>0</v>
      </c>
    </row>
    <row r="382" ht="51" customHeight="1" spans="1:13">
      <c r="A382" s="12">
        <v>381</v>
      </c>
      <c r="B382" s="13" t="s">
        <v>811</v>
      </c>
      <c r="C382" s="12" t="s">
        <v>280</v>
      </c>
      <c r="D382" s="13" t="s">
        <v>809</v>
      </c>
      <c r="E382" s="13" t="s">
        <v>810</v>
      </c>
      <c r="F382" s="14">
        <v>105.51</v>
      </c>
      <c r="G382" s="14">
        <f>C382*F382</f>
        <v>1055.1</v>
      </c>
      <c r="H382" s="12">
        <v>3</v>
      </c>
      <c r="I382" s="23">
        <f>F382*H382</f>
        <v>316.53</v>
      </c>
      <c r="J382" s="21">
        <f>C382-H382</f>
        <v>7</v>
      </c>
      <c r="K382" s="35" t="s">
        <v>41</v>
      </c>
      <c r="L382" s="39"/>
      <c r="M382" s="36">
        <f t="shared" si="101"/>
        <v>7</v>
      </c>
    </row>
    <row r="383" ht="51" customHeight="1" spans="1:13">
      <c r="A383" s="27">
        <v>382</v>
      </c>
      <c r="B383" s="28" t="s">
        <v>812</v>
      </c>
      <c r="C383" s="27" t="s">
        <v>177</v>
      </c>
      <c r="D383" s="28" t="s">
        <v>813</v>
      </c>
      <c r="E383" s="28" t="s">
        <v>810</v>
      </c>
      <c r="F383" s="29">
        <v>117.91</v>
      </c>
      <c r="G383" s="29">
        <f t="shared" ref="G383:G395" si="117">I384*L384</f>
        <v>0</v>
      </c>
      <c r="H383" s="27">
        <v>10</v>
      </c>
      <c r="I383" s="23">
        <f t="shared" ref="I383:I395" si="118">P384*N384</f>
        <v>0</v>
      </c>
      <c r="J383" s="21">
        <f t="shared" ref="J383:J395" si="119">L384-Q384</f>
        <v>0</v>
      </c>
      <c r="K383" s="35" t="s">
        <v>32</v>
      </c>
      <c r="L383" s="32">
        <v>2</v>
      </c>
      <c r="M383" s="36">
        <f t="shared" si="101"/>
        <v>8</v>
      </c>
    </row>
    <row r="384" ht="51" customHeight="1" spans="1:13">
      <c r="A384" s="12">
        <v>383</v>
      </c>
      <c r="B384" s="13" t="s">
        <v>814</v>
      </c>
      <c r="C384" s="12" t="s">
        <v>280</v>
      </c>
      <c r="D384" s="13" t="s">
        <v>809</v>
      </c>
      <c r="E384" s="13" t="s">
        <v>810</v>
      </c>
      <c r="F384" s="14">
        <v>98.7</v>
      </c>
      <c r="G384" s="14">
        <f t="shared" si="117"/>
        <v>0</v>
      </c>
      <c r="H384" s="12">
        <v>7</v>
      </c>
      <c r="I384" s="23">
        <f t="shared" si="118"/>
        <v>0</v>
      </c>
      <c r="J384" s="21">
        <f t="shared" si="119"/>
        <v>2</v>
      </c>
      <c r="K384" s="35" t="s">
        <v>124</v>
      </c>
      <c r="L384" s="39"/>
      <c r="M384" s="36">
        <f t="shared" si="101"/>
        <v>3</v>
      </c>
    </row>
    <row r="385" ht="58.95" customHeight="1" spans="1:13">
      <c r="A385" s="27">
        <v>384</v>
      </c>
      <c r="B385" s="28" t="s">
        <v>815</v>
      </c>
      <c r="C385" s="27" t="s">
        <v>280</v>
      </c>
      <c r="D385" s="28" t="s">
        <v>809</v>
      </c>
      <c r="E385" s="28" t="s">
        <v>810</v>
      </c>
      <c r="F385" s="29">
        <v>143</v>
      </c>
      <c r="G385" s="29">
        <f t="shared" si="117"/>
        <v>0</v>
      </c>
      <c r="H385" s="27">
        <v>5</v>
      </c>
      <c r="I385" s="23">
        <f t="shared" si="118"/>
        <v>0</v>
      </c>
      <c r="J385" s="21">
        <f t="shared" si="119"/>
        <v>0</v>
      </c>
      <c r="K385" s="35" t="s">
        <v>32</v>
      </c>
      <c r="L385" s="32">
        <v>2</v>
      </c>
      <c r="M385" s="36">
        <f t="shared" si="101"/>
        <v>3</v>
      </c>
    </row>
    <row r="386" ht="58.95" customHeight="1" spans="1:13">
      <c r="A386" s="27">
        <v>385</v>
      </c>
      <c r="B386" s="28" t="s">
        <v>816</v>
      </c>
      <c r="C386" s="27" t="s">
        <v>280</v>
      </c>
      <c r="D386" s="28" t="s">
        <v>809</v>
      </c>
      <c r="E386" s="28" t="s">
        <v>810</v>
      </c>
      <c r="F386" s="29">
        <v>283.2</v>
      </c>
      <c r="G386" s="29">
        <f t="shared" si="117"/>
        <v>0</v>
      </c>
      <c r="H386" s="27">
        <v>7</v>
      </c>
      <c r="I386" s="23">
        <f t="shared" si="118"/>
        <v>0</v>
      </c>
      <c r="J386" s="21">
        <f t="shared" si="119"/>
        <v>0</v>
      </c>
      <c r="K386" s="35" t="s">
        <v>32</v>
      </c>
      <c r="L386" s="39"/>
      <c r="M386" s="36">
        <f t="shared" ref="M386:M449" si="120">C386-H386-L386</f>
        <v>3</v>
      </c>
    </row>
    <row r="387" ht="58.95" customHeight="1" spans="1:13">
      <c r="A387" s="27">
        <v>386</v>
      </c>
      <c r="B387" s="28" t="s">
        <v>817</v>
      </c>
      <c r="C387" s="27">
        <v>15</v>
      </c>
      <c r="D387" s="28" t="s">
        <v>818</v>
      </c>
      <c r="E387" s="28" t="s">
        <v>810</v>
      </c>
      <c r="F387" s="29">
        <v>127.7</v>
      </c>
      <c r="G387" s="29">
        <f t="shared" si="117"/>
        <v>0</v>
      </c>
      <c r="H387" s="27">
        <v>7</v>
      </c>
      <c r="I387" s="23">
        <f t="shared" si="118"/>
        <v>0</v>
      </c>
      <c r="J387" s="21">
        <f t="shared" si="119"/>
        <v>2</v>
      </c>
      <c r="K387" s="35" t="s">
        <v>124</v>
      </c>
      <c r="L387" s="39"/>
      <c r="M387" s="36">
        <f t="shared" si="120"/>
        <v>8</v>
      </c>
    </row>
    <row r="388" ht="47.7" customHeight="1" spans="1:13">
      <c r="A388" s="27">
        <v>387</v>
      </c>
      <c r="B388" s="28" t="s">
        <v>819</v>
      </c>
      <c r="C388" s="27" t="s">
        <v>280</v>
      </c>
      <c r="D388" s="28" t="s">
        <v>809</v>
      </c>
      <c r="E388" s="28" t="s">
        <v>810</v>
      </c>
      <c r="F388" s="29">
        <v>332.8</v>
      </c>
      <c r="G388" s="29">
        <f t="shared" si="117"/>
        <v>0</v>
      </c>
      <c r="H388" s="27">
        <v>3</v>
      </c>
      <c r="I388" s="23">
        <f t="shared" si="118"/>
        <v>0</v>
      </c>
      <c r="J388" s="21">
        <f t="shared" si="119"/>
        <v>0</v>
      </c>
      <c r="K388" s="35" t="s">
        <v>32</v>
      </c>
      <c r="L388" s="32">
        <v>2</v>
      </c>
      <c r="M388" s="36">
        <f t="shared" si="120"/>
        <v>5</v>
      </c>
    </row>
    <row r="389" ht="61.05" customHeight="1" spans="1:13">
      <c r="A389" s="9">
        <v>388</v>
      </c>
      <c r="B389" s="10" t="s">
        <v>1400</v>
      </c>
      <c r="C389" s="9" t="s">
        <v>272</v>
      </c>
      <c r="D389" s="10" t="s">
        <v>844</v>
      </c>
      <c r="E389" s="10" t="s">
        <v>810</v>
      </c>
      <c r="F389" s="11">
        <v>29</v>
      </c>
      <c r="G389" s="11">
        <f t="shared" si="117"/>
        <v>0</v>
      </c>
      <c r="H389" s="9">
        <v>5</v>
      </c>
      <c r="I389" s="23">
        <f t="shared" si="118"/>
        <v>0</v>
      </c>
      <c r="J389" s="21">
        <f t="shared" si="119"/>
        <v>3</v>
      </c>
      <c r="K389" s="35" t="s">
        <v>29</v>
      </c>
      <c r="L389" s="32"/>
      <c r="M389" s="36">
        <f t="shared" si="120"/>
        <v>0</v>
      </c>
    </row>
    <row r="390" ht="36.6" customHeight="1" spans="1:13">
      <c r="A390" s="15">
        <v>389</v>
      </c>
      <c r="B390" s="16" t="s">
        <v>820</v>
      </c>
      <c r="C390" s="15" t="s">
        <v>280</v>
      </c>
      <c r="D390" s="16" t="s">
        <v>809</v>
      </c>
      <c r="E390" s="16" t="s">
        <v>810</v>
      </c>
      <c r="F390" s="17">
        <v>112.59</v>
      </c>
      <c r="G390" s="17">
        <f t="shared" si="117"/>
        <v>0</v>
      </c>
      <c r="H390" s="15">
        <v>7</v>
      </c>
      <c r="I390" s="23">
        <f t="shared" si="118"/>
        <v>0</v>
      </c>
      <c r="J390" s="21">
        <f t="shared" si="119"/>
        <v>2</v>
      </c>
      <c r="K390" s="35" t="s">
        <v>34</v>
      </c>
      <c r="L390" s="39">
        <v>3</v>
      </c>
      <c r="M390" s="36">
        <f t="shared" si="120"/>
        <v>0</v>
      </c>
    </row>
    <row r="391" ht="58.95" customHeight="1" spans="1:13">
      <c r="A391" s="27">
        <v>390</v>
      </c>
      <c r="B391" s="28" t="s">
        <v>821</v>
      </c>
      <c r="C391" s="27" t="s">
        <v>280</v>
      </c>
      <c r="D391" s="28" t="s">
        <v>809</v>
      </c>
      <c r="E391" s="28" t="s">
        <v>810</v>
      </c>
      <c r="F391" s="29">
        <v>138.19</v>
      </c>
      <c r="G391" s="29">
        <f t="shared" si="117"/>
        <v>0</v>
      </c>
      <c r="H391" s="27">
        <v>5</v>
      </c>
      <c r="I391" s="23">
        <f t="shared" si="118"/>
        <v>0</v>
      </c>
      <c r="J391" s="21">
        <f t="shared" si="119"/>
        <v>0</v>
      </c>
      <c r="K391" s="35" t="s">
        <v>32</v>
      </c>
      <c r="L391" s="32">
        <v>2</v>
      </c>
      <c r="M391" s="36">
        <f t="shared" si="120"/>
        <v>3</v>
      </c>
    </row>
    <row r="392" ht="61.05" customHeight="1" spans="1:13">
      <c r="A392" s="27">
        <v>391</v>
      </c>
      <c r="B392" s="28" t="s">
        <v>822</v>
      </c>
      <c r="C392" s="27">
        <v>7</v>
      </c>
      <c r="D392" s="28" t="s">
        <v>823</v>
      </c>
      <c r="E392" s="28" t="s">
        <v>810</v>
      </c>
      <c r="F392" s="29">
        <v>177.8</v>
      </c>
      <c r="G392" s="29">
        <f t="shared" si="117"/>
        <v>0</v>
      </c>
      <c r="H392" s="27">
        <v>5</v>
      </c>
      <c r="I392" s="23">
        <f t="shared" si="118"/>
        <v>0</v>
      </c>
      <c r="J392" s="21">
        <f t="shared" si="119"/>
        <v>2</v>
      </c>
      <c r="K392" s="35" t="s">
        <v>29</v>
      </c>
      <c r="L392" s="32"/>
      <c r="M392" s="36">
        <f t="shared" si="120"/>
        <v>2</v>
      </c>
    </row>
    <row r="393" ht="47.7" customHeight="1" spans="1:13">
      <c r="A393" s="27">
        <v>392</v>
      </c>
      <c r="B393" s="28" t="s">
        <v>824</v>
      </c>
      <c r="C393" s="27" t="s">
        <v>280</v>
      </c>
      <c r="D393" s="28" t="s">
        <v>809</v>
      </c>
      <c r="E393" s="28" t="s">
        <v>810</v>
      </c>
      <c r="F393" s="29">
        <v>314.4</v>
      </c>
      <c r="G393" s="29">
        <f t="shared" si="117"/>
        <v>0</v>
      </c>
      <c r="H393" s="27">
        <v>5</v>
      </c>
      <c r="I393" s="23">
        <f t="shared" si="118"/>
        <v>0</v>
      </c>
      <c r="J393" s="21">
        <f t="shared" si="119"/>
        <v>0</v>
      </c>
      <c r="K393" s="35" t="s">
        <v>32</v>
      </c>
      <c r="L393" s="32">
        <v>2</v>
      </c>
      <c r="M393" s="36">
        <f t="shared" si="120"/>
        <v>3</v>
      </c>
    </row>
    <row r="394" ht="47.7" customHeight="1" spans="1:13">
      <c r="A394" s="12">
        <v>393</v>
      </c>
      <c r="B394" s="13" t="s">
        <v>825</v>
      </c>
      <c r="C394" s="12" t="s">
        <v>26</v>
      </c>
      <c r="D394" s="13" t="s">
        <v>826</v>
      </c>
      <c r="E394" s="13" t="s">
        <v>810</v>
      </c>
      <c r="F394" s="14">
        <v>77.38</v>
      </c>
      <c r="G394" s="14">
        <f t="shared" si="117"/>
        <v>0</v>
      </c>
      <c r="H394" s="12">
        <v>3</v>
      </c>
      <c r="I394" s="23">
        <f t="shared" si="118"/>
        <v>0</v>
      </c>
      <c r="J394" s="21">
        <f t="shared" si="119"/>
        <v>0</v>
      </c>
      <c r="K394" s="35" t="s">
        <v>29</v>
      </c>
      <c r="L394" s="32"/>
      <c r="M394" s="36">
        <f t="shared" si="120"/>
        <v>0</v>
      </c>
    </row>
    <row r="395" ht="73.95" customHeight="1" spans="1:13">
      <c r="A395" s="12">
        <v>394</v>
      </c>
      <c r="B395" s="13" t="s">
        <v>827</v>
      </c>
      <c r="C395" s="12" t="s">
        <v>269</v>
      </c>
      <c r="D395" s="13" t="s">
        <v>828</v>
      </c>
      <c r="E395" s="13" t="s">
        <v>810</v>
      </c>
      <c r="F395" s="14">
        <v>66.25</v>
      </c>
      <c r="G395" s="14">
        <f t="shared" si="117"/>
        <v>0</v>
      </c>
      <c r="H395" s="12">
        <v>2</v>
      </c>
      <c r="I395" s="23">
        <f t="shared" si="118"/>
        <v>0</v>
      </c>
      <c r="J395" s="21">
        <f t="shared" si="119"/>
        <v>0</v>
      </c>
      <c r="K395" s="35" t="s">
        <v>29</v>
      </c>
      <c r="L395" s="32"/>
      <c r="M395" s="36">
        <f t="shared" si="120"/>
        <v>0</v>
      </c>
    </row>
    <row r="396" ht="58.05" customHeight="1" spans="1:13">
      <c r="A396" s="12">
        <v>395</v>
      </c>
      <c r="B396" s="13" t="s">
        <v>829</v>
      </c>
      <c r="C396" s="12" t="s">
        <v>280</v>
      </c>
      <c r="D396" s="13" t="s">
        <v>809</v>
      </c>
      <c r="E396" s="13" t="s">
        <v>810</v>
      </c>
      <c r="F396" s="14">
        <v>129.23</v>
      </c>
      <c r="G396" s="14">
        <f>C396*F396</f>
        <v>1292.3</v>
      </c>
      <c r="H396" s="12">
        <v>5</v>
      </c>
      <c r="I396" s="23">
        <f>F396*H396</f>
        <v>646.15</v>
      </c>
      <c r="J396" s="21">
        <f>C396-H396</f>
        <v>5</v>
      </c>
      <c r="K396" s="35" t="s">
        <v>41</v>
      </c>
      <c r="L396" s="39"/>
      <c r="M396" s="36">
        <f t="shared" si="120"/>
        <v>5</v>
      </c>
    </row>
    <row r="397" ht="36.6" customHeight="1" spans="1:13">
      <c r="A397" s="12">
        <v>396</v>
      </c>
      <c r="B397" s="13" t="s">
        <v>830</v>
      </c>
      <c r="C397" s="12" t="s">
        <v>280</v>
      </c>
      <c r="D397" s="13" t="s">
        <v>809</v>
      </c>
      <c r="E397" s="13" t="s">
        <v>810</v>
      </c>
      <c r="F397" s="14">
        <v>88.14</v>
      </c>
      <c r="G397" s="14">
        <f>C397*F397</f>
        <v>881.4</v>
      </c>
      <c r="H397" s="12">
        <v>7</v>
      </c>
      <c r="I397" s="23">
        <f>F397*H397</f>
        <v>616.98</v>
      </c>
      <c r="J397" s="21">
        <f>C397-H397</f>
        <v>3</v>
      </c>
      <c r="K397" s="35" t="s">
        <v>41</v>
      </c>
      <c r="L397" s="12">
        <v>3</v>
      </c>
      <c r="M397" s="36">
        <f t="shared" si="120"/>
        <v>0</v>
      </c>
    </row>
    <row r="398" ht="51" customHeight="1" spans="1:13">
      <c r="A398" s="12">
        <v>397</v>
      </c>
      <c r="B398" s="13" t="s">
        <v>831</v>
      </c>
      <c r="C398" s="12">
        <v>10</v>
      </c>
      <c r="D398" s="13" t="s">
        <v>809</v>
      </c>
      <c r="E398" s="13" t="s">
        <v>810</v>
      </c>
      <c r="F398" s="14">
        <v>252</v>
      </c>
      <c r="G398" s="14">
        <f t="shared" ref="G398:G402" si="121">I399*L399</f>
        <v>0</v>
      </c>
      <c r="H398" s="12">
        <v>7</v>
      </c>
      <c r="I398" s="23">
        <f t="shared" ref="I398:I402" si="122">P399*N399</f>
        <v>0</v>
      </c>
      <c r="J398" s="21">
        <f t="shared" ref="J398:J402" si="123">L399-Q399</f>
        <v>2</v>
      </c>
      <c r="K398" s="35" t="s">
        <v>29</v>
      </c>
      <c r="L398" s="32"/>
      <c r="M398" s="36">
        <f t="shared" si="120"/>
        <v>3</v>
      </c>
    </row>
    <row r="399" ht="47.7" customHeight="1" spans="1:13">
      <c r="A399" s="27">
        <v>398</v>
      </c>
      <c r="B399" s="28" t="s">
        <v>832</v>
      </c>
      <c r="C399" s="27" t="s">
        <v>280</v>
      </c>
      <c r="D399" s="28" t="s">
        <v>809</v>
      </c>
      <c r="E399" s="28" t="s">
        <v>810</v>
      </c>
      <c r="F399" s="29">
        <v>152.8</v>
      </c>
      <c r="G399" s="29">
        <f t="shared" si="121"/>
        <v>0</v>
      </c>
      <c r="H399" s="27">
        <v>5</v>
      </c>
      <c r="I399" s="23">
        <f t="shared" si="122"/>
        <v>0</v>
      </c>
      <c r="J399" s="21">
        <f t="shared" si="123"/>
        <v>0</v>
      </c>
      <c r="K399" s="35" t="s">
        <v>32</v>
      </c>
      <c r="L399" s="32">
        <v>2</v>
      </c>
      <c r="M399" s="36">
        <f t="shared" si="120"/>
        <v>3</v>
      </c>
    </row>
    <row r="400" ht="58.05" customHeight="1" spans="1:13">
      <c r="A400" s="21">
        <v>399</v>
      </c>
      <c r="B400" s="22" t="s">
        <v>1401</v>
      </c>
      <c r="C400" s="21" t="s">
        <v>280</v>
      </c>
      <c r="D400" s="22" t="s">
        <v>809</v>
      </c>
      <c r="E400" s="22" t="s">
        <v>810</v>
      </c>
      <c r="F400" s="23">
        <v>196.53</v>
      </c>
      <c r="G400" s="23">
        <f t="shared" si="121"/>
        <v>0</v>
      </c>
      <c r="H400" s="21">
        <v>0</v>
      </c>
      <c r="I400" s="23">
        <f t="shared" si="122"/>
        <v>0</v>
      </c>
      <c r="J400" s="21">
        <f t="shared" si="123"/>
        <v>0</v>
      </c>
      <c r="K400" s="35" t="s">
        <v>34</v>
      </c>
      <c r="L400" s="39"/>
      <c r="M400" s="36">
        <f t="shared" si="120"/>
        <v>10</v>
      </c>
    </row>
    <row r="401" ht="47.7" customHeight="1" spans="1:13">
      <c r="A401" s="9">
        <v>400</v>
      </c>
      <c r="B401" s="10" t="s">
        <v>1402</v>
      </c>
      <c r="C401" s="21">
        <v>12</v>
      </c>
      <c r="D401" s="22" t="s">
        <v>940</v>
      </c>
      <c r="E401" s="22" t="s">
        <v>810</v>
      </c>
      <c r="F401" s="23">
        <v>497.06</v>
      </c>
      <c r="G401" s="23">
        <f t="shared" si="121"/>
        <v>0</v>
      </c>
      <c r="H401" s="21">
        <v>7</v>
      </c>
      <c r="I401" s="23">
        <f t="shared" si="122"/>
        <v>0</v>
      </c>
      <c r="J401" s="21">
        <f t="shared" si="123"/>
        <v>0</v>
      </c>
      <c r="K401" s="35" t="s">
        <v>34</v>
      </c>
      <c r="L401" s="39"/>
      <c r="M401" s="36">
        <f t="shared" si="120"/>
        <v>5</v>
      </c>
    </row>
    <row r="402" ht="81" customHeight="1" spans="1:13">
      <c r="A402" s="27">
        <v>401</v>
      </c>
      <c r="B402" s="28" t="s">
        <v>833</v>
      </c>
      <c r="C402" s="27" t="s">
        <v>269</v>
      </c>
      <c r="D402" s="28" t="s">
        <v>828</v>
      </c>
      <c r="E402" s="28" t="s">
        <v>810</v>
      </c>
      <c r="F402" s="29">
        <v>63.04</v>
      </c>
      <c r="G402" s="29">
        <f t="shared" si="121"/>
        <v>0</v>
      </c>
      <c r="H402" s="27">
        <v>2</v>
      </c>
      <c r="I402" s="23">
        <f t="shared" si="122"/>
        <v>0</v>
      </c>
      <c r="J402" s="21">
        <f t="shared" si="123"/>
        <v>0</v>
      </c>
      <c r="K402" s="35" t="s">
        <v>32</v>
      </c>
      <c r="L402" s="39"/>
      <c r="M402" s="36">
        <f t="shared" si="120"/>
        <v>0</v>
      </c>
    </row>
    <row r="403" ht="47.7" customHeight="1" spans="1:13">
      <c r="A403" s="12">
        <v>402</v>
      </c>
      <c r="B403" s="13" t="s">
        <v>834</v>
      </c>
      <c r="C403" s="12">
        <v>7</v>
      </c>
      <c r="D403" s="13" t="s">
        <v>823</v>
      </c>
      <c r="E403" s="13" t="s">
        <v>810</v>
      </c>
      <c r="F403" s="14">
        <v>240.29</v>
      </c>
      <c r="G403" s="14">
        <f>C403*F403</f>
        <v>1682.03</v>
      </c>
      <c r="H403" s="12">
        <v>5</v>
      </c>
      <c r="I403" s="23">
        <f>F403*H403</f>
        <v>1201.45</v>
      </c>
      <c r="J403" s="21">
        <f>C403-H403</f>
        <v>2</v>
      </c>
      <c r="K403" s="35" t="s">
        <v>41</v>
      </c>
      <c r="L403" s="39"/>
      <c r="M403" s="36">
        <f t="shared" si="120"/>
        <v>2</v>
      </c>
    </row>
    <row r="404" ht="47.7" customHeight="1" spans="1:13">
      <c r="A404" s="12">
        <v>403</v>
      </c>
      <c r="B404" s="13" t="s">
        <v>835</v>
      </c>
      <c r="C404" s="12" t="s">
        <v>280</v>
      </c>
      <c r="D404" s="13" t="s">
        <v>809</v>
      </c>
      <c r="E404" s="13" t="s">
        <v>810</v>
      </c>
      <c r="F404" s="14">
        <v>213.7</v>
      </c>
      <c r="G404" s="14">
        <f t="shared" ref="G404:G408" si="124">I405*L405</f>
        <v>0</v>
      </c>
      <c r="H404" s="12">
        <v>7</v>
      </c>
      <c r="I404" s="23">
        <f t="shared" ref="I404:I408" si="125">P405*N405</f>
        <v>0</v>
      </c>
      <c r="J404" s="21">
        <f t="shared" ref="J404:J408" si="126">L405-Q405</f>
        <v>0</v>
      </c>
      <c r="K404" s="35" t="s">
        <v>124</v>
      </c>
      <c r="L404" s="39"/>
      <c r="M404" s="36">
        <f t="shared" si="120"/>
        <v>3</v>
      </c>
    </row>
    <row r="405" ht="58.95" customHeight="1" spans="1:13">
      <c r="A405" s="15">
        <v>404</v>
      </c>
      <c r="B405" s="16" t="s">
        <v>836</v>
      </c>
      <c r="C405" s="15">
        <v>7</v>
      </c>
      <c r="D405" s="16" t="s">
        <v>823</v>
      </c>
      <c r="E405" s="16" t="s">
        <v>810</v>
      </c>
      <c r="F405" s="17">
        <v>97.06</v>
      </c>
      <c r="G405" s="17">
        <f t="shared" si="124"/>
        <v>1139</v>
      </c>
      <c r="H405" s="15">
        <v>3</v>
      </c>
      <c r="I405" s="23">
        <f t="shared" si="125"/>
        <v>0</v>
      </c>
      <c r="J405" s="21">
        <f t="shared" si="126"/>
        <v>5</v>
      </c>
      <c r="K405" s="35" t="s">
        <v>34</v>
      </c>
      <c r="L405" s="39"/>
      <c r="M405" s="36">
        <f t="shared" si="120"/>
        <v>4</v>
      </c>
    </row>
    <row r="406" ht="81.3" customHeight="1" spans="1:13">
      <c r="A406" s="12">
        <v>405</v>
      </c>
      <c r="B406" s="13" t="s">
        <v>837</v>
      </c>
      <c r="C406" s="12" t="s">
        <v>280</v>
      </c>
      <c r="D406" s="13" t="s">
        <v>809</v>
      </c>
      <c r="E406" s="13" t="s">
        <v>810</v>
      </c>
      <c r="F406" s="14">
        <v>45.56</v>
      </c>
      <c r="G406" s="14">
        <f>C406*F406</f>
        <v>455.6</v>
      </c>
      <c r="H406" s="12">
        <v>5</v>
      </c>
      <c r="I406" s="23">
        <f>F406*H406</f>
        <v>227.8</v>
      </c>
      <c r="J406" s="21">
        <f>C406-H406</f>
        <v>5</v>
      </c>
      <c r="K406" s="35" t="s">
        <v>41</v>
      </c>
      <c r="L406" s="12">
        <v>5</v>
      </c>
      <c r="M406" s="36">
        <f t="shared" si="120"/>
        <v>0</v>
      </c>
    </row>
    <row r="407" ht="47.7" customHeight="1" spans="1:13">
      <c r="A407" s="12">
        <v>406</v>
      </c>
      <c r="B407" s="13" t="s">
        <v>838</v>
      </c>
      <c r="C407" s="12" t="s">
        <v>280</v>
      </c>
      <c r="D407" s="13" t="s">
        <v>809</v>
      </c>
      <c r="E407" s="13" t="s">
        <v>810</v>
      </c>
      <c r="F407" s="14">
        <v>132.3</v>
      </c>
      <c r="G407" s="14">
        <f t="shared" si="124"/>
        <v>0</v>
      </c>
      <c r="H407" s="12">
        <v>3</v>
      </c>
      <c r="I407" s="23">
        <f t="shared" si="125"/>
        <v>0</v>
      </c>
      <c r="J407" s="21">
        <f t="shared" si="126"/>
        <v>0</v>
      </c>
      <c r="K407" s="35" t="s">
        <v>29</v>
      </c>
      <c r="L407" s="32">
        <v>2</v>
      </c>
      <c r="M407" s="36">
        <f t="shared" si="120"/>
        <v>5</v>
      </c>
    </row>
    <row r="408" ht="47.7" customHeight="1" spans="1:13">
      <c r="A408" s="24">
        <v>407</v>
      </c>
      <c r="B408" s="25" t="s">
        <v>1403</v>
      </c>
      <c r="C408" s="24" t="s">
        <v>280</v>
      </c>
      <c r="D408" s="25" t="s">
        <v>809</v>
      </c>
      <c r="E408" s="25" t="s">
        <v>810</v>
      </c>
      <c r="F408" s="26">
        <v>129</v>
      </c>
      <c r="G408" s="23">
        <f t="shared" si="124"/>
        <v>0</v>
      </c>
      <c r="H408" s="24">
        <v>5</v>
      </c>
      <c r="I408" s="23">
        <f t="shared" si="125"/>
        <v>0</v>
      </c>
      <c r="J408" s="21">
        <f t="shared" si="126"/>
        <v>0</v>
      </c>
      <c r="K408" s="35" t="s">
        <v>32</v>
      </c>
      <c r="L408" s="39"/>
      <c r="M408" s="36">
        <f t="shared" si="120"/>
        <v>5</v>
      </c>
    </row>
    <row r="409" ht="36.6" customHeight="1" spans="1:13">
      <c r="A409" s="12">
        <v>408</v>
      </c>
      <c r="B409" s="13" t="s">
        <v>839</v>
      </c>
      <c r="C409" s="12" t="s">
        <v>280</v>
      </c>
      <c r="D409" s="13" t="s">
        <v>809</v>
      </c>
      <c r="E409" s="13" t="s">
        <v>810</v>
      </c>
      <c r="F409" s="14">
        <v>276.09</v>
      </c>
      <c r="G409" s="14">
        <f>C409*F409</f>
        <v>2760.9</v>
      </c>
      <c r="H409" s="12">
        <v>5</v>
      </c>
      <c r="I409" s="23">
        <f>F409*H409</f>
        <v>1380.45</v>
      </c>
      <c r="J409" s="21">
        <f>C409-H409</f>
        <v>5</v>
      </c>
      <c r="K409" s="35" t="s">
        <v>41</v>
      </c>
      <c r="L409" s="39"/>
      <c r="M409" s="36">
        <f t="shared" si="120"/>
        <v>5</v>
      </c>
    </row>
    <row r="410" ht="43.05" customHeight="1" spans="1:13">
      <c r="A410" s="12">
        <v>409</v>
      </c>
      <c r="B410" s="13" t="s">
        <v>840</v>
      </c>
      <c r="C410" s="12" t="s">
        <v>280</v>
      </c>
      <c r="D410" s="13" t="s">
        <v>809</v>
      </c>
      <c r="E410" s="13" t="s">
        <v>810</v>
      </c>
      <c r="F410" s="14">
        <v>71.52</v>
      </c>
      <c r="G410" s="14">
        <f t="shared" ref="G410:G414" si="127">I411*L411</f>
        <v>0</v>
      </c>
      <c r="H410" s="12">
        <v>5</v>
      </c>
      <c r="I410" s="23">
        <f t="shared" ref="I410:I414" si="128">P411*N411</f>
        <v>0</v>
      </c>
      <c r="J410" s="21">
        <f t="shared" ref="J410:J414" si="129">L411-Q411</f>
        <v>0</v>
      </c>
      <c r="K410" s="35" t="s">
        <v>29</v>
      </c>
      <c r="L410" s="32">
        <v>5</v>
      </c>
      <c r="M410" s="36">
        <f t="shared" si="120"/>
        <v>0</v>
      </c>
    </row>
    <row r="411" ht="47.7" customHeight="1" spans="1:13">
      <c r="A411" s="12">
        <v>410</v>
      </c>
      <c r="B411" s="13" t="s">
        <v>841</v>
      </c>
      <c r="C411" s="12">
        <v>8</v>
      </c>
      <c r="D411" s="13" t="s">
        <v>842</v>
      </c>
      <c r="E411" s="13" t="s">
        <v>810</v>
      </c>
      <c r="F411" s="14">
        <v>155.5</v>
      </c>
      <c r="G411" s="14">
        <f t="shared" si="127"/>
        <v>0</v>
      </c>
      <c r="H411" s="12">
        <v>4</v>
      </c>
      <c r="I411" s="23">
        <f t="shared" si="128"/>
        <v>0</v>
      </c>
      <c r="J411" s="21">
        <f t="shared" si="129"/>
        <v>0</v>
      </c>
      <c r="K411" s="35" t="s">
        <v>124</v>
      </c>
      <c r="L411" s="39"/>
      <c r="M411" s="36">
        <f t="shared" si="120"/>
        <v>4</v>
      </c>
    </row>
    <row r="412" ht="36.6" customHeight="1" spans="1:13">
      <c r="A412" s="12">
        <v>411</v>
      </c>
      <c r="B412" s="13" t="s">
        <v>843</v>
      </c>
      <c r="C412" s="12">
        <v>5</v>
      </c>
      <c r="D412" s="13" t="s">
        <v>844</v>
      </c>
      <c r="E412" s="13" t="s">
        <v>810</v>
      </c>
      <c r="F412" s="14">
        <v>29</v>
      </c>
      <c r="G412" s="14">
        <f t="shared" si="127"/>
        <v>0</v>
      </c>
      <c r="H412" s="12">
        <v>2</v>
      </c>
      <c r="I412" s="23">
        <f t="shared" si="128"/>
        <v>0</v>
      </c>
      <c r="J412" s="21">
        <f t="shared" si="129"/>
        <v>0</v>
      </c>
      <c r="K412" s="35" t="s">
        <v>29</v>
      </c>
      <c r="L412" s="32"/>
      <c r="M412" s="36">
        <f t="shared" si="120"/>
        <v>3</v>
      </c>
    </row>
    <row r="413" ht="58.95" customHeight="1" spans="1:13">
      <c r="A413" s="27">
        <v>412</v>
      </c>
      <c r="B413" s="28" t="s">
        <v>845</v>
      </c>
      <c r="C413" s="27" t="s">
        <v>280</v>
      </c>
      <c r="D413" s="28" t="s">
        <v>809</v>
      </c>
      <c r="E413" s="28" t="s">
        <v>810</v>
      </c>
      <c r="F413" s="29">
        <v>168.8</v>
      </c>
      <c r="G413" s="29">
        <f t="shared" si="127"/>
        <v>0</v>
      </c>
      <c r="H413" s="27">
        <v>7</v>
      </c>
      <c r="I413" s="23">
        <f t="shared" si="128"/>
        <v>0</v>
      </c>
      <c r="J413" s="21">
        <f t="shared" si="129"/>
        <v>0</v>
      </c>
      <c r="K413" s="35" t="s">
        <v>32</v>
      </c>
      <c r="L413" s="39"/>
      <c r="M413" s="36">
        <f t="shared" si="120"/>
        <v>3</v>
      </c>
    </row>
    <row r="414" ht="47.7" customHeight="1" spans="1:13">
      <c r="A414" s="27">
        <v>413</v>
      </c>
      <c r="B414" s="28" t="s">
        <v>846</v>
      </c>
      <c r="C414" s="27" t="s">
        <v>280</v>
      </c>
      <c r="D414" s="28" t="s">
        <v>809</v>
      </c>
      <c r="E414" s="28" t="s">
        <v>810</v>
      </c>
      <c r="F414" s="29">
        <v>208</v>
      </c>
      <c r="G414" s="29">
        <f t="shared" si="127"/>
        <v>0</v>
      </c>
      <c r="H414" s="27">
        <v>7</v>
      </c>
      <c r="I414" s="23">
        <f t="shared" si="128"/>
        <v>0</v>
      </c>
      <c r="J414" s="21">
        <f t="shared" si="129"/>
        <v>0</v>
      </c>
      <c r="K414" s="35" t="s">
        <v>124</v>
      </c>
      <c r="L414" s="39"/>
      <c r="M414" s="36">
        <f t="shared" si="120"/>
        <v>3</v>
      </c>
    </row>
    <row r="415" ht="36.6" customHeight="1" spans="1:13">
      <c r="A415" s="27">
        <v>414</v>
      </c>
      <c r="B415" s="28" t="s">
        <v>847</v>
      </c>
      <c r="C415" s="27">
        <v>7</v>
      </c>
      <c r="D415" s="28" t="s">
        <v>823</v>
      </c>
      <c r="E415" s="28" t="s">
        <v>810</v>
      </c>
      <c r="F415" s="29">
        <v>36.63</v>
      </c>
      <c r="G415" s="29">
        <f>C415*F415</f>
        <v>256.41</v>
      </c>
      <c r="H415" s="27">
        <v>3</v>
      </c>
      <c r="I415" s="23">
        <f>F415*H415</f>
        <v>109.89</v>
      </c>
      <c r="J415" s="21">
        <f>C415-H415</f>
        <v>4</v>
      </c>
      <c r="K415" s="35" t="s">
        <v>41</v>
      </c>
      <c r="L415" s="39"/>
      <c r="M415" s="36">
        <f t="shared" si="120"/>
        <v>4</v>
      </c>
    </row>
    <row r="416" ht="47.7" customHeight="1" spans="1:13">
      <c r="A416" s="27">
        <v>415</v>
      </c>
      <c r="B416" s="28" t="s">
        <v>848</v>
      </c>
      <c r="C416" s="27">
        <v>3</v>
      </c>
      <c r="D416" s="28" t="s">
        <v>826</v>
      </c>
      <c r="E416" s="28" t="s">
        <v>810</v>
      </c>
      <c r="F416" s="29">
        <v>29.35</v>
      </c>
      <c r="G416" s="29">
        <f t="shared" ref="G416:G424" si="130">I417*L417</f>
        <v>0</v>
      </c>
      <c r="H416" s="27">
        <v>3</v>
      </c>
      <c r="I416" s="23">
        <f t="shared" ref="I416:I424" si="131">P417*N417</f>
        <v>0</v>
      </c>
      <c r="J416" s="21">
        <f t="shared" ref="J416:J424" si="132">L417-Q417</f>
        <v>0</v>
      </c>
      <c r="K416" s="35" t="s">
        <v>34</v>
      </c>
      <c r="L416" s="39"/>
      <c r="M416" s="36">
        <f t="shared" si="120"/>
        <v>0</v>
      </c>
    </row>
    <row r="417" ht="62.1" customHeight="1" spans="1:13">
      <c r="A417" s="27">
        <v>416</v>
      </c>
      <c r="B417" s="28" t="s">
        <v>849</v>
      </c>
      <c r="C417" s="27">
        <v>5</v>
      </c>
      <c r="D417" s="28" t="s">
        <v>844</v>
      </c>
      <c r="E417" s="28" t="s">
        <v>810</v>
      </c>
      <c r="F417" s="29">
        <v>295.06</v>
      </c>
      <c r="G417" s="29">
        <f>C417*F417</f>
        <v>1475.3</v>
      </c>
      <c r="H417" s="27">
        <v>2</v>
      </c>
      <c r="I417" s="23">
        <f>F417*H417</f>
        <v>590.12</v>
      </c>
      <c r="J417" s="21">
        <f>C417-H417</f>
        <v>3</v>
      </c>
      <c r="K417" s="35" t="s">
        <v>41</v>
      </c>
      <c r="L417" s="39"/>
      <c r="M417" s="36">
        <f t="shared" si="120"/>
        <v>3</v>
      </c>
    </row>
    <row r="418" ht="58.95" customHeight="1" spans="1:13">
      <c r="A418" s="27">
        <v>417</v>
      </c>
      <c r="B418" s="28" t="s">
        <v>850</v>
      </c>
      <c r="C418" s="27" t="s">
        <v>280</v>
      </c>
      <c r="D418" s="28" t="s">
        <v>809</v>
      </c>
      <c r="E418" s="28" t="s">
        <v>810</v>
      </c>
      <c r="F418" s="29">
        <v>270.87</v>
      </c>
      <c r="G418" s="29">
        <f t="shared" si="130"/>
        <v>0</v>
      </c>
      <c r="H418" s="27">
        <v>7</v>
      </c>
      <c r="I418" s="23">
        <f t="shared" si="131"/>
        <v>0</v>
      </c>
      <c r="J418" s="21">
        <f t="shared" si="132"/>
        <v>3</v>
      </c>
      <c r="K418" s="35" t="s">
        <v>32</v>
      </c>
      <c r="L418" s="39"/>
      <c r="M418" s="36">
        <f t="shared" si="120"/>
        <v>3</v>
      </c>
    </row>
    <row r="419" ht="58.95" customHeight="1" spans="1:13">
      <c r="A419" s="27">
        <v>418</v>
      </c>
      <c r="B419" s="28" t="s">
        <v>851</v>
      </c>
      <c r="C419" s="27" t="s">
        <v>280</v>
      </c>
      <c r="D419" s="28" t="s">
        <v>809</v>
      </c>
      <c r="E419" s="28" t="s">
        <v>810</v>
      </c>
      <c r="F419" s="29">
        <v>363.74</v>
      </c>
      <c r="G419" s="29">
        <f t="shared" si="130"/>
        <v>0</v>
      </c>
      <c r="H419" s="27">
        <v>7</v>
      </c>
      <c r="I419" s="23">
        <f t="shared" si="131"/>
        <v>0</v>
      </c>
      <c r="J419" s="21">
        <f t="shared" si="132"/>
        <v>0</v>
      </c>
      <c r="K419" s="35" t="s">
        <v>32</v>
      </c>
      <c r="L419" s="32">
        <v>3</v>
      </c>
      <c r="M419" s="36">
        <f t="shared" si="120"/>
        <v>0</v>
      </c>
    </row>
    <row r="420" ht="47.7" customHeight="1" spans="1:13">
      <c r="A420" s="27">
        <v>419</v>
      </c>
      <c r="B420" s="28" t="s">
        <v>852</v>
      </c>
      <c r="C420" s="27" t="s">
        <v>280</v>
      </c>
      <c r="D420" s="28" t="s">
        <v>809</v>
      </c>
      <c r="E420" s="28" t="s">
        <v>810</v>
      </c>
      <c r="F420" s="29">
        <v>698</v>
      </c>
      <c r="G420" s="29">
        <f t="shared" si="130"/>
        <v>0</v>
      </c>
      <c r="H420" s="27">
        <v>5</v>
      </c>
      <c r="I420" s="23">
        <f t="shared" si="131"/>
        <v>0</v>
      </c>
      <c r="J420" s="21">
        <f t="shared" si="132"/>
        <v>3</v>
      </c>
      <c r="K420" s="35" t="s">
        <v>124</v>
      </c>
      <c r="L420" s="39"/>
      <c r="M420" s="36">
        <f t="shared" si="120"/>
        <v>5</v>
      </c>
    </row>
    <row r="421" ht="47.7" customHeight="1" spans="1:13">
      <c r="A421" s="27">
        <v>420</v>
      </c>
      <c r="B421" s="28" t="s">
        <v>853</v>
      </c>
      <c r="C421" s="27" t="s">
        <v>854</v>
      </c>
      <c r="D421" s="28" t="s">
        <v>855</v>
      </c>
      <c r="E421" s="28" t="s">
        <v>810</v>
      </c>
      <c r="F421" s="29">
        <v>326.25</v>
      </c>
      <c r="G421" s="29">
        <f t="shared" si="130"/>
        <v>0</v>
      </c>
      <c r="H421" s="27">
        <v>12</v>
      </c>
      <c r="I421" s="23">
        <f t="shared" si="131"/>
        <v>0</v>
      </c>
      <c r="J421" s="21">
        <f t="shared" si="132"/>
        <v>0</v>
      </c>
      <c r="K421" s="35" t="s">
        <v>29</v>
      </c>
      <c r="L421" s="32">
        <v>3</v>
      </c>
      <c r="M421" s="36">
        <f t="shared" si="120"/>
        <v>15</v>
      </c>
    </row>
    <row r="422" ht="57" customHeight="1" spans="1:13">
      <c r="A422" s="27">
        <v>421</v>
      </c>
      <c r="B422" s="28" t="s">
        <v>856</v>
      </c>
      <c r="C422" s="27" t="s">
        <v>269</v>
      </c>
      <c r="D422" s="28" t="s">
        <v>828</v>
      </c>
      <c r="E422" s="28" t="s">
        <v>810</v>
      </c>
      <c r="F422" s="29">
        <v>26.88</v>
      </c>
      <c r="G422" s="29">
        <f t="shared" si="130"/>
        <v>0</v>
      </c>
      <c r="H422" s="27">
        <v>2</v>
      </c>
      <c r="I422" s="23">
        <f t="shared" si="131"/>
        <v>0</v>
      </c>
      <c r="J422" s="21">
        <f t="shared" si="132"/>
        <v>0</v>
      </c>
      <c r="K422" s="35" t="s">
        <v>29</v>
      </c>
      <c r="L422" s="32"/>
      <c r="M422" s="70">
        <f t="shared" si="120"/>
        <v>0</v>
      </c>
    </row>
    <row r="423" ht="46.05" customHeight="1" spans="1:13">
      <c r="A423" s="27">
        <v>422</v>
      </c>
      <c r="B423" s="28" t="s">
        <v>857</v>
      </c>
      <c r="C423" s="27" t="s">
        <v>280</v>
      </c>
      <c r="D423" s="28" t="s">
        <v>809</v>
      </c>
      <c r="E423" s="28" t="s">
        <v>810</v>
      </c>
      <c r="F423" s="29">
        <v>58.18</v>
      </c>
      <c r="G423" s="29">
        <f t="shared" si="130"/>
        <v>0</v>
      </c>
      <c r="H423" s="27">
        <v>5</v>
      </c>
      <c r="I423" s="23">
        <f t="shared" si="131"/>
        <v>0</v>
      </c>
      <c r="J423" s="21">
        <f t="shared" si="132"/>
        <v>3</v>
      </c>
      <c r="K423" s="35" t="s">
        <v>32</v>
      </c>
      <c r="L423" s="39"/>
      <c r="M423" s="36">
        <f t="shared" si="120"/>
        <v>5</v>
      </c>
    </row>
    <row r="424" ht="47.7" customHeight="1" spans="1:13">
      <c r="A424" s="12">
        <v>423</v>
      </c>
      <c r="B424" s="13" t="s">
        <v>858</v>
      </c>
      <c r="C424" s="12" t="s">
        <v>280</v>
      </c>
      <c r="D424" s="13" t="s">
        <v>809</v>
      </c>
      <c r="E424" s="13" t="s">
        <v>810</v>
      </c>
      <c r="F424" s="14">
        <v>244.3</v>
      </c>
      <c r="G424" s="14">
        <f t="shared" si="130"/>
        <v>0</v>
      </c>
      <c r="H424" s="12">
        <v>7</v>
      </c>
      <c r="I424" s="23">
        <f t="shared" si="131"/>
        <v>0</v>
      </c>
      <c r="J424" s="21">
        <f t="shared" si="132"/>
        <v>0</v>
      </c>
      <c r="K424" s="35" t="s">
        <v>29</v>
      </c>
      <c r="L424" s="32">
        <v>3</v>
      </c>
      <c r="M424" s="36">
        <f t="shared" si="120"/>
        <v>0</v>
      </c>
    </row>
    <row r="425" ht="47.7" customHeight="1" spans="1:13">
      <c r="A425" s="12">
        <v>424</v>
      </c>
      <c r="B425" s="13" t="s">
        <v>859</v>
      </c>
      <c r="C425" s="12" t="s">
        <v>280</v>
      </c>
      <c r="D425" s="13" t="s">
        <v>809</v>
      </c>
      <c r="E425" s="13" t="s">
        <v>810</v>
      </c>
      <c r="F425" s="14">
        <v>189.9</v>
      </c>
      <c r="G425" s="14">
        <f>C425*F425</f>
        <v>1899</v>
      </c>
      <c r="H425" s="12">
        <v>7</v>
      </c>
      <c r="I425" s="23">
        <f>F425*H425</f>
        <v>1329.3</v>
      </c>
      <c r="J425" s="21">
        <f>C425-H425</f>
        <v>3</v>
      </c>
      <c r="K425" s="35" t="s">
        <v>41</v>
      </c>
      <c r="L425" s="39"/>
      <c r="M425" s="36">
        <f t="shared" si="120"/>
        <v>3</v>
      </c>
    </row>
    <row r="426" ht="47.7" customHeight="1" spans="1:13">
      <c r="A426" s="12">
        <v>425</v>
      </c>
      <c r="B426" s="13" t="s">
        <v>860</v>
      </c>
      <c r="C426" s="12" t="s">
        <v>280</v>
      </c>
      <c r="D426" s="13" t="s">
        <v>809</v>
      </c>
      <c r="E426" s="13" t="s">
        <v>810</v>
      </c>
      <c r="F426" s="14">
        <v>111.3</v>
      </c>
      <c r="G426" s="14">
        <f t="shared" ref="G426:G434" si="133">I427*L427</f>
        <v>0</v>
      </c>
      <c r="H426" s="12">
        <v>5</v>
      </c>
      <c r="I426" s="23">
        <f t="shared" ref="I426:I434" si="134">P427*N427</f>
        <v>0</v>
      </c>
      <c r="J426" s="21">
        <f t="shared" ref="J426:J434" si="135">L427-Q427</f>
        <v>0</v>
      </c>
      <c r="K426" s="35" t="s">
        <v>29</v>
      </c>
      <c r="L426" s="32">
        <v>2</v>
      </c>
      <c r="M426" s="36">
        <f t="shared" si="120"/>
        <v>3</v>
      </c>
    </row>
    <row r="427" ht="47.7" customHeight="1" spans="1:13">
      <c r="A427" s="12">
        <v>426</v>
      </c>
      <c r="B427" s="13" t="s">
        <v>861</v>
      </c>
      <c r="C427" s="12">
        <v>5</v>
      </c>
      <c r="D427" s="13" t="s">
        <v>844</v>
      </c>
      <c r="E427" s="13" t="s">
        <v>810</v>
      </c>
      <c r="F427" s="14">
        <v>87</v>
      </c>
      <c r="G427" s="14">
        <f t="shared" si="133"/>
        <v>0</v>
      </c>
      <c r="H427" s="12">
        <v>3</v>
      </c>
      <c r="I427" s="23">
        <f t="shared" si="134"/>
        <v>0</v>
      </c>
      <c r="J427" s="21">
        <f t="shared" si="135"/>
        <v>0</v>
      </c>
      <c r="K427" s="35" t="s">
        <v>124</v>
      </c>
      <c r="L427" s="39"/>
      <c r="M427" s="36">
        <f t="shared" si="120"/>
        <v>2</v>
      </c>
    </row>
    <row r="428" ht="58.95" customHeight="1" spans="1:13">
      <c r="A428" s="12">
        <v>427</v>
      </c>
      <c r="B428" s="13" t="s">
        <v>862</v>
      </c>
      <c r="C428" s="12" t="s">
        <v>280</v>
      </c>
      <c r="D428" s="13" t="s">
        <v>809</v>
      </c>
      <c r="E428" s="13" t="s">
        <v>810</v>
      </c>
      <c r="F428" s="14">
        <v>129.9</v>
      </c>
      <c r="G428" s="14">
        <f t="shared" si="133"/>
        <v>0</v>
      </c>
      <c r="H428" s="12">
        <v>7</v>
      </c>
      <c r="I428" s="23">
        <f t="shared" si="134"/>
        <v>0</v>
      </c>
      <c r="J428" s="21">
        <f t="shared" si="135"/>
        <v>0</v>
      </c>
      <c r="K428" s="35" t="s">
        <v>124</v>
      </c>
      <c r="L428" s="39"/>
      <c r="M428" s="36">
        <f t="shared" si="120"/>
        <v>3</v>
      </c>
    </row>
    <row r="429" ht="55.95" customHeight="1" spans="1:13">
      <c r="A429" s="24">
        <v>428</v>
      </c>
      <c r="B429" s="25" t="s">
        <v>1404</v>
      </c>
      <c r="C429" s="24" t="s">
        <v>272</v>
      </c>
      <c r="D429" s="25" t="s">
        <v>844</v>
      </c>
      <c r="E429" s="25" t="s">
        <v>810</v>
      </c>
      <c r="F429" s="26">
        <v>97.57</v>
      </c>
      <c r="G429" s="23">
        <f t="shared" si="133"/>
        <v>0</v>
      </c>
      <c r="H429" s="24">
        <v>5</v>
      </c>
      <c r="I429" s="23">
        <f t="shared" si="134"/>
        <v>0</v>
      </c>
      <c r="J429" s="21">
        <f t="shared" si="135"/>
        <v>3</v>
      </c>
      <c r="K429" s="35" t="s">
        <v>32</v>
      </c>
      <c r="L429" s="39"/>
      <c r="M429" s="36">
        <f t="shared" si="120"/>
        <v>0</v>
      </c>
    </row>
    <row r="430" ht="36.6" customHeight="1" spans="1:13">
      <c r="A430" s="12">
        <v>429</v>
      </c>
      <c r="B430" s="13" t="s">
        <v>863</v>
      </c>
      <c r="C430" s="12" t="s">
        <v>280</v>
      </c>
      <c r="D430" s="13" t="s">
        <v>809</v>
      </c>
      <c r="E430" s="13" t="s">
        <v>810</v>
      </c>
      <c r="F430" s="14">
        <v>377.3</v>
      </c>
      <c r="G430" s="14">
        <f t="shared" si="133"/>
        <v>0</v>
      </c>
      <c r="H430" s="12">
        <v>7</v>
      </c>
      <c r="I430" s="23">
        <f t="shared" si="134"/>
        <v>0</v>
      </c>
      <c r="J430" s="21">
        <f t="shared" si="135"/>
        <v>0</v>
      </c>
      <c r="K430" s="35" t="s">
        <v>29</v>
      </c>
      <c r="L430" s="32">
        <v>3</v>
      </c>
      <c r="M430" s="36">
        <f t="shared" si="120"/>
        <v>0</v>
      </c>
    </row>
    <row r="431" ht="47.7" customHeight="1" spans="1:13">
      <c r="A431" s="24">
        <v>430</v>
      </c>
      <c r="B431" s="25" t="s">
        <v>1405</v>
      </c>
      <c r="C431" s="24" t="s">
        <v>280</v>
      </c>
      <c r="D431" s="25" t="s">
        <v>809</v>
      </c>
      <c r="E431" s="25" t="s">
        <v>810</v>
      </c>
      <c r="F431" s="26">
        <v>132.65</v>
      </c>
      <c r="G431" s="23">
        <f t="shared" si="133"/>
        <v>0</v>
      </c>
      <c r="H431" s="24">
        <v>5</v>
      </c>
      <c r="I431" s="23">
        <f t="shared" si="134"/>
        <v>0</v>
      </c>
      <c r="J431" s="21">
        <f t="shared" si="135"/>
        <v>0</v>
      </c>
      <c r="K431" s="35" t="s">
        <v>32</v>
      </c>
      <c r="L431" s="39"/>
      <c r="M431" s="36">
        <f t="shared" si="120"/>
        <v>5</v>
      </c>
    </row>
    <row r="432" ht="38.25" customHeight="1" spans="1:13">
      <c r="A432" s="27">
        <v>431</v>
      </c>
      <c r="B432" s="28" t="s">
        <v>864</v>
      </c>
      <c r="C432" s="27">
        <v>5</v>
      </c>
      <c r="D432" s="28" t="s">
        <v>844</v>
      </c>
      <c r="E432" s="28" t="s">
        <v>810</v>
      </c>
      <c r="F432" s="29">
        <v>32.2</v>
      </c>
      <c r="G432" s="29">
        <f t="shared" si="133"/>
        <v>0</v>
      </c>
      <c r="H432" s="27">
        <v>3</v>
      </c>
      <c r="I432" s="23">
        <f t="shared" si="134"/>
        <v>0</v>
      </c>
      <c r="J432" s="21">
        <f t="shared" si="135"/>
        <v>0</v>
      </c>
      <c r="K432" s="35" t="s">
        <v>32</v>
      </c>
      <c r="L432" s="39"/>
      <c r="M432" s="36">
        <f t="shared" si="120"/>
        <v>2</v>
      </c>
    </row>
    <row r="433" ht="63.75" customHeight="1" spans="1:13">
      <c r="A433" s="12">
        <v>432</v>
      </c>
      <c r="B433" s="13" t="s">
        <v>865</v>
      </c>
      <c r="C433" s="12" t="s">
        <v>272</v>
      </c>
      <c r="D433" s="13" t="s">
        <v>844</v>
      </c>
      <c r="E433" s="13" t="s">
        <v>810</v>
      </c>
      <c r="F433" s="14">
        <v>29.41</v>
      </c>
      <c r="G433" s="14">
        <f t="shared" si="133"/>
        <v>0</v>
      </c>
      <c r="H433" s="12">
        <v>5</v>
      </c>
      <c r="I433" s="23">
        <f t="shared" si="134"/>
        <v>0</v>
      </c>
      <c r="J433" s="21">
        <f t="shared" si="135"/>
        <v>0</v>
      </c>
      <c r="K433" s="35" t="s">
        <v>29</v>
      </c>
      <c r="L433" s="32"/>
      <c r="M433" s="36">
        <f t="shared" si="120"/>
        <v>0</v>
      </c>
    </row>
    <row r="434" ht="47.7" customHeight="1" spans="1:13">
      <c r="A434" s="27">
        <v>433</v>
      </c>
      <c r="B434" s="28" t="s">
        <v>866</v>
      </c>
      <c r="C434" s="27">
        <v>3</v>
      </c>
      <c r="D434" s="28" t="s">
        <v>826</v>
      </c>
      <c r="E434" s="28" t="s">
        <v>810</v>
      </c>
      <c r="F434" s="29">
        <v>35.68</v>
      </c>
      <c r="G434" s="29">
        <f t="shared" si="133"/>
        <v>0</v>
      </c>
      <c r="H434" s="27">
        <v>3</v>
      </c>
      <c r="I434" s="23">
        <f t="shared" si="134"/>
        <v>0</v>
      </c>
      <c r="J434" s="21">
        <f t="shared" si="135"/>
        <v>0</v>
      </c>
      <c r="K434" s="35" t="s">
        <v>32</v>
      </c>
      <c r="L434" s="39"/>
      <c r="M434" s="36">
        <f t="shared" si="120"/>
        <v>0</v>
      </c>
    </row>
    <row r="435" ht="36.6" customHeight="1" spans="1:13">
      <c r="A435" s="12">
        <v>434</v>
      </c>
      <c r="B435" s="13" t="s">
        <v>867</v>
      </c>
      <c r="C435" s="12" t="s">
        <v>269</v>
      </c>
      <c r="D435" s="13" t="s">
        <v>828</v>
      </c>
      <c r="E435" s="13" t="s">
        <v>810</v>
      </c>
      <c r="F435" s="14">
        <v>167.55</v>
      </c>
      <c r="G435" s="14">
        <f>C435*F435</f>
        <v>335.1</v>
      </c>
      <c r="H435" s="12">
        <v>2</v>
      </c>
      <c r="I435" s="23">
        <f>F435*H435</f>
        <v>335.1</v>
      </c>
      <c r="J435" s="21">
        <f>C435-H435</f>
        <v>0</v>
      </c>
      <c r="K435" s="35" t="s">
        <v>41</v>
      </c>
      <c r="L435" s="39"/>
      <c r="M435" s="36">
        <f t="shared" si="120"/>
        <v>0</v>
      </c>
    </row>
    <row r="436" ht="47.7" customHeight="1" spans="1:13">
      <c r="A436" s="12">
        <v>435</v>
      </c>
      <c r="B436" s="13" t="s">
        <v>868</v>
      </c>
      <c r="C436" s="12" t="s">
        <v>280</v>
      </c>
      <c r="D436" s="13" t="s">
        <v>809</v>
      </c>
      <c r="E436" s="13" t="s">
        <v>810</v>
      </c>
      <c r="F436" s="14">
        <v>142</v>
      </c>
      <c r="G436" s="14">
        <f t="shared" ref="G436:G485" si="136">I437*L437</f>
        <v>0</v>
      </c>
      <c r="H436" s="12">
        <v>5</v>
      </c>
      <c r="I436" s="23">
        <f t="shared" ref="I436:I485" si="137">P437*N437</f>
        <v>0</v>
      </c>
      <c r="J436" s="21">
        <f t="shared" ref="J436:J485" si="138">L437-Q437</f>
        <v>3</v>
      </c>
      <c r="K436" s="35" t="s">
        <v>124</v>
      </c>
      <c r="L436" s="39"/>
      <c r="M436" s="36">
        <f t="shared" si="120"/>
        <v>5</v>
      </c>
    </row>
    <row r="437" ht="38.25" customHeight="1" spans="1:13">
      <c r="A437" s="27">
        <v>436</v>
      </c>
      <c r="B437" s="28" t="s">
        <v>869</v>
      </c>
      <c r="C437" s="27" t="s">
        <v>280</v>
      </c>
      <c r="D437" s="28" t="s">
        <v>809</v>
      </c>
      <c r="E437" s="28" t="s">
        <v>810</v>
      </c>
      <c r="F437" s="29">
        <v>135</v>
      </c>
      <c r="G437" s="29">
        <f t="shared" si="136"/>
        <v>0</v>
      </c>
      <c r="H437" s="27">
        <v>7</v>
      </c>
      <c r="I437" s="23">
        <f t="shared" si="137"/>
        <v>0</v>
      </c>
      <c r="J437" s="21">
        <f t="shared" si="138"/>
        <v>0</v>
      </c>
      <c r="K437" s="35" t="s">
        <v>32</v>
      </c>
      <c r="L437" s="32">
        <v>3</v>
      </c>
      <c r="M437" s="36">
        <f t="shared" si="120"/>
        <v>0</v>
      </c>
    </row>
    <row r="438" ht="36.6" customHeight="1" spans="1:13">
      <c r="A438" s="12">
        <v>437</v>
      </c>
      <c r="B438" s="13" t="s">
        <v>870</v>
      </c>
      <c r="C438" s="12">
        <v>7</v>
      </c>
      <c r="D438" s="13" t="s">
        <v>823</v>
      </c>
      <c r="E438" s="13" t="s">
        <v>810</v>
      </c>
      <c r="F438" s="14">
        <v>122</v>
      </c>
      <c r="G438" s="14">
        <f t="shared" si="136"/>
        <v>0</v>
      </c>
      <c r="H438" s="12">
        <v>3</v>
      </c>
      <c r="I438" s="23">
        <f t="shared" si="137"/>
        <v>0</v>
      </c>
      <c r="J438" s="21">
        <f t="shared" si="138"/>
        <v>0</v>
      </c>
      <c r="K438" s="35" t="s">
        <v>124</v>
      </c>
      <c r="L438" s="39"/>
      <c r="M438" s="36">
        <f t="shared" si="120"/>
        <v>4</v>
      </c>
    </row>
    <row r="439" ht="47.7" customHeight="1" spans="1:13">
      <c r="A439" s="12">
        <v>438</v>
      </c>
      <c r="B439" s="13" t="s">
        <v>871</v>
      </c>
      <c r="C439" s="12">
        <v>15</v>
      </c>
      <c r="D439" s="13" t="s">
        <v>818</v>
      </c>
      <c r="E439" s="13" t="s">
        <v>810</v>
      </c>
      <c r="F439" s="14">
        <v>215</v>
      </c>
      <c r="G439" s="14">
        <f t="shared" si="136"/>
        <v>0</v>
      </c>
      <c r="H439" s="12">
        <v>7</v>
      </c>
      <c r="I439" s="23">
        <f t="shared" si="137"/>
        <v>0</v>
      </c>
      <c r="J439" s="21">
        <f t="shared" si="138"/>
        <v>2</v>
      </c>
      <c r="K439" s="35" t="s">
        <v>124</v>
      </c>
      <c r="L439" s="39"/>
      <c r="M439" s="36">
        <f t="shared" si="120"/>
        <v>8</v>
      </c>
    </row>
    <row r="440" ht="47.7" customHeight="1" spans="1:13">
      <c r="A440" s="12">
        <v>439</v>
      </c>
      <c r="B440" s="13" t="s">
        <v>872</v>
      </c>
      <c r="C440" s="12" t="s">
        <v>280</v>
      </c>
      <c r="D440" s="13" t="s">
        <v>809</v>
      </c>
      <c r="E440" s="13" t="s">
        <v>810</v>
      </c>
      <c r="F440" s="14">
        <v>301.7</v>
      </c>
      <c r="G440" s="14">
        <f t="shared" si="136"/>
        <v>0</v>
      </c>
      <c r="H440" s="12">
        <v>5</v>
      </c>
      <c r="I440" s="23">
        <f t="shared" si="137"/>
        <v>0</v>
      </c>
      <c r="J440" s="21">
        <f t="shared" si="138"/>
        <v>0</v>
      </c>
      <c r="K440" s="35" t="s">
        <v>29</v>
      </c>
      <c r="L440" s="32">
        <v>2</v>
      </c>
      <c r="M440" s="36">
        <f t="shared" si="120"/>
        <v>3</v>
      </c>
    </row>
    <row r="441" ht="52.05" customHeight="1" spans="1:13">
      <c r="A441" s="12">
        <v>440</v>
      </c>
      <c r="B441" s="13" t="s">
        <v>873</v>
      </c>
      <c r="C441" s="12">
        <v>7</v>
      </c>
      <c r="D441" s="13" t="s">
        <v>823</v>
      </c>
      <c r="E441" s="13" t="s">
        <v>810</v>
      </c>
      <c r="F441" s="14">
        <v>76.2</v>
      </c>
      <c r="G441" s="14">
        <f t="shared" si="136"/>
        <v>0</v>
      </c>
      <c r="H441" s="12">
        <v>4</v>
      </c>
      <c r="I441" s="23">
        <f t="shared" si="137"/>
        <v>0</v>
      </c>
      <c r="J441" s="21">
        <f t="shared" si="138"/>
        <v>2</v>
      </c>
      <c r="K441" s="35" t="s">
        <v>124</v>
      </c>
      <c r="L441" s="39"/>
      <c r="M441" s="36">
        <f t="shared" si="120"/>
        <v>3</v>
      </c>
    </row>
    <row r="442" ht="36.6" customHeight="1" spans="1:13">
      <c r="A442" s="24">
        <v>441</v>
      </c>
      <c r="B442" s="25" t="s">
        <v>1406</v>
      </c>
      <c r="C442" s="24" t="s">
        <v>280</v>
      </c>
      <c r="D442" s="25" t="s">
        <v>809</v>
      </c>
      <c r="E442" s="25" t="s">
        <v>810</v>
      </c>
      <c r="F442" s="26">
        <v>279</v>
      </c>
      <c r="G442" s="26">
        <f t="shared" si="136"/>
        <v>0</v>
      </c>
      <c r="H442" s="24">
        <v>5</v>
      </c>
      <c r="I442" s="26">
        <f t="shared" si="137"/>
        <v>0</v>
      </c>
      <c r="J442" s="24">
        <f t="shared" si="138"/>
        <v>0</v>
      </c>
      <c r="K442" s="35" t="s">
        <v>32</v>
      </c>
      <c r="L442" s="32">
        <v>2</v>
      </c>
      <c r="M442" s="36">
        <f t="shared" si="120"/>
        <v>3</v>
      </c>
    </row>
    <row r="443" ht="36.6" customHeight="1" spans="1:13">
      <c r="A443" s="12">
        <v>442</v>
      </c>
      <c r="B443" s="13" t="s">
        <v>874</v>
      </c>
      <c r="C443" s="12" t="s">
        <v>280</v>
      </c>
      <c r="D443" s="13" t="s">
        <v>809</v>
      </c>
      <c r="E443" s="13" t="s">
        <v>810</v>
      </c>
      <c r="F443" s="14">
        <v>641</v>
      </c>
      <c r="G443" s="14">
        <f t="shared" si="136"/>
        <v>0</v>
      </c>
      <c r="H443" s="12">
        <v>7</v>
      </c>
      <c r="I443" s="23">
        <f t="shared" si="137"/>
        <v>0</v>
      </c>
      <c r="J443" s="21">
        <f t="shared" si="138"/>
        <v>0</v>
      </c>
      <c r="K443" s="35" t="s">
        <v>124</v>
      </c>
      <c r="L443" s="39"/>
      <c r="M443" s="36">
        <f t="shared" si="120"/>
        <v>3</v>
      </c>
    </row>
    <row r="444" ht="47.7" customHeight="1" spans="1:13">
      <c r="A444" s="12">
        <v>443</v>
      </c>
      <c r="B444" s="13" t="s">
        <v>875</v>
      </c>
      <c r="C444" s="12">
        <v>15</v>
      </c>
      <c r="D444" s="13" t="s">
        <v>818</v>
      </c>
      <c r="E444" s="13" t="s">
        <v>810</v>
      </c>
      <c r="F444" s="14">
        <v>103.95</v>
      </c>
      <c r="G444" s="14">
        <f t="shared" si="136"/>
        <v>0</v>
      </c>
      <c r="H444" s="12">
        <v>7</v>
      </c>
      <c r="I444" s="23">
        <f t="shared" si="137"/>
        <v>0</v>
      </c>
      <c r="J444" s="21">
        <f t="shared" si="138"/>
        <v>0</v>
      </c>
      <c r="K444" s="35" t="s">
        <v>29</v>
      </c>
      <c r="L444" s="32"/>
      <c r="M444" s="36">
        <f t="shared" si="120"/>
        <v>8</v>
      </c>
    </row>
    <row r="445" ht="47.7" customHeight="1" spans="1:13">
      <c r="A445" s="12">
        <v>444</v>
      </c>
      <c r="B445" s="13" t="s">
        <v>876</v>
      </c>
      <c r="C445" s="12">
        <v>10</v>
      </c>
      <c r="D445" s="13" t="s">
        <v>809</v>
      </c>
      <c r="E445" s="13" t="s">
        <v>810</v>
      </c>
      <c r="F445" s="14">
        <v>95</v>
      </c>
      <c r="G445" s="14">
        <f t="shared" si="136"/>
        <v>0</v>
      </c>
      <c r="H445" s="12">
        <v>10</v>
      </c>
      <c r="I445" s="23">
        <f t="shared" si="137"/>
        <v>0</v>
      </c>
      <c r="J445" s="21">
        <f t="shared" si="138"/>
        <v>0</v>
      </c>
      <c r="K445" s="35" t="s">
        <v>124</v>
      </c>
      <c r="L445" s="39"/>
      <c r="M445" s="36">
        <f t="shared" si="120"/>
        <v>0</v>
      </c>
    </row>
    <row r="446" ht="81.3" customHeight="1" spans="1:13">
      <c r="A446" s="24">
        <v>445</v>
      </c>
      <c r="B446" s="25" t="s">
        <v>1407</v>
      </c>
      <c r="C446" s="24" t="s">
        <v>26</v>
      </c>
      <c r="D446" s="25" t="s">
        <v>826</v>
      </c>
      <c r="E446" s="25" t="s">
        <v>878</v>
      </c>
      <c r="F446" s="23">
        <v>212.99</v>
      </c>
      <c r="G446" s="23">
        <f t="shared" si="136"/>
        <v>0</v>
      </c>
      <c r="H446" s="21">
        <v>3</v>
      </c>
      <c r="I446" s="23">
        <f t="shared" si="137"/>
        <v>0</v>
      </c>
      <c r="J446" s="21">
        <f t="shared" si="138"/>
        <v>0</v>
      </c>
      <c r="K446" s="35" t="s">
        <v>32</v>
      </c>
      <c r="L446" s="39"/>
      <c r="M446" s="36">
        <f t="shared" si="120"/>
        <v>0</v>
      </c>
    </row>
    <row r="447" ht="58.95" customHeight="1" spans="1:13">
      <c r="A447" s="12">
        <v>446</v>
      </c>
      <c r="B447" s="13" t="s">
        <v>877</v>
      </c>
      <c r="C447" s="12" t="s">
        <v>26</v>
      </c>
      <c r="D447" s="13" t="s">
        <v>826</v>
      </c>
      <c r="E447" s="13" t="s">
        <v>878</v>
      </c>
      <c r="F447" s="14">
        <v>35.46</v>
      </c>
      <c r="G447" s="14">
        <f t="shared" si="136"/>
        <v>0</v>
      </c>
      <c r="H447" s="12">
        <v>3</v>
      </c>
      <c r="I447" s="23">
        <f t="shared" si="137"/>
        <v>0</v>
      </c>
      <c r="J447" s="21">
        <f t="shared" si="138"/>
        <v>0</v>
      </c>
      <c r="K447" s="35" t="s">
        <v>29</v>
      </c>
      <c r="L447" s="32"/>
      <c r="M447" s="36">
        <f t="shared" si="120"/>
        <v>0</v>
      </c>
    </row>
    <row r="448" ht="58.95" customHeight="1" spans="1:13">
      <c r="A448" s="12">
        <v>447</v>
      </c>
      <c r="B448" s="13" t="s">
        <v>879</v>
      </c>
      <c r="C448" s="12" t="s">
        <v>26</v>
      </c>
      <c r="D448" s="13" t="s">
        <v>826</v>
      </c>
      <c r="E448" s="13" t="s">
        <v>878</v>
      </c>
      <c r="F448" s="14">
        <v>23.36</v>
      </c>
      <c r="G448" s="14">
        <f t="shared" si="136"/>
        <v>0</v>
      </c>
      <c r="H448" s="12">
        <v>3</v>
      </c>
      <c r="I448" s="23">
        <f t="shared" si="137"/>
        <v>0</v>
      </c>
      <c r="J448" s="21">
        <f t="shared" si="138"/>
        <v>0</v>
      </c>
      <c r="K448" s="35" t="s">
        <v>29</v>
      </c>
      <c r="L448" s="32"/>
      <c r="M448" s="36">
        <f t="shared" si="120"/>
        <v>0</v>
      </c>
    </row>
    <row r="449" ht="51" customHeight="1" spans="1:13">
      <c r="A449" s="12">
        <v>448</v>
      </c>
      <c r="B449" s="13" t="s">
        <v>880</v>
      </c>
      <c r="C449" s="12" t="s">
        <v>26</v>
      </c>
      <c r="D449" s="13" t="s">
        <v>826</v>
      </c>
      <c r="E449" s="13" t="s">
        <v>878</v>
      </c>
      <c r="F449" s="14">
        <v>22.04</v>
      </c>
      <c r="G449" s="14">
        <f t="shared" si="136"/>
        <v>0</v>
      </c>
      <c r="H449" s="12">
        <v>3</v>
      </c>
      <c r="I449" s="23">
        <f t="shared" si="137"/>
        <v>0</v>
      </c>
      <c r="J449" s="21">
        <f t="shared" si="138"/>
        <v>0</v>
      </c>
      <c r="K449" s="35" t="s">
        <v>29</v>
      </c>
      <c r="L449" s="32"/>
      <c r="M449" s="36">
        <f t="shared" si="120"/>
        <v>0</v>
      </c>
    </row>
    <row r="450" ht="58.95" customHeight="1" spans="1:13">
      <c r="A450" s="12">
        <v>449</v>
      </c>
      <c r="B450" s="13" t="s">
        <v>881</v>
      </c>
      <c r="C450" s="12">
        <v>2</v>
      </c>
      <c r="D450" s="13" t="s">
        <v>828</v>
      </c>
      <c r="E450" s="13" t="s">
        <v>878</v>
      </c>
      <c r="F450" s="14">
        <v>58</v>
      </c>
      <c r="G450" s="14">
        <f t="shared" si="136"/>
        <v>0</v>
      </c>
      <c r="H450" s="12">
        <v>2</v>
      </c>
      <c r="I450" s="23">
        <f t="shared" si="137"/>
        <v>0</v>
      </c>
      <c r="J450" s="21">
        <f t="shared" si="138"/>
        <v>0</v>
      </c>
      <c r="K450" s="35" t="s">
        <v>29</v>
      </c>
      <c r="L450" s="32"/>
      <c r="M450" s="36">
        <f t="shared" ref="M450:M513" si="139">C450-H450-L450</f>
        <v>0</v>
      </c>
    </row>
    <row r="451" ht="58.95" customHeight="1" spans="1:13">
      <c r="A451" s="12">
        <v>450</v>
      </c>
      <c r="B451" s="13" t="s">
        <v>882</v>
      </c>
      <c r="C451" s="12" t="s">
        <v>26</v>
      </c>
      <c r="D451" s="13" t="s">
        <v>826</v>
      </c>
      <c r="E451" s="13" t="s">
        <v>878</v>
      </c>
      <c r="F451" s="14">
        <v>41.35</v>
      </c>
      <c r="G451" s="14">
        <f t="shared" si="136"/>
        <v>0</v>
      </c>
      <c r="H451" s="12">
        <v>3</v>
      </c>
      <c r="I451" s="23">
        <f t="shared" si="137"/>
        <v>0</v>
      </c>
      <c r="J451" s="21">
        <f t="shared" si="138"/>
        <v>0</v>
      </c>
      <c r="K451" s="35" t="s">
        <v>29</v>
      </c>
      <c r="L451" s="32"/>
      <c r="M451" s="36">
        <f t="shared" si="139"/>
        <v>0</v>
      </c>
    </row>
    <row r="452" ht="58.95" customHeight="1" spans="1:13">
      <c r="A452" s="12">
        <v>451</v>
      </c>
      <c r="B452" s="13" t="s">
        <v>883</v>
      </c>
      <c r="C452" s="12" t="s">
        <v>26</v>
      </c>
      <c r="D452" s="13" t="s">
        <v>826</v>
      </c>
      <c r="E452" s="13" t="s">
        <v>878</v>
      </c>
      <c r="F452" s="14">
        <v>57.32</v>
      </c>
      <c r="G452" s="14">
        <f t="shared" si="136"/>
        <v>0</v>
      </c>
      <c r="H452" s="12">
        <v>3</v>
      </c>
      <c r="I452" s="23">
        <f t="shared" si="137"/>
        <v>0</v>
      </c>
      <c r="J452" s="21">
        <f t="shared" si="138"/>
        <v>0</v>
      </c>
      <c r="K452" s="35" t="s">
        <v>29</v>
      </c>
      <c r="L452" s="34"/>
      <c r="M452" s="36">
        <f t="shared" si="139"/>
        <v>0</v>
      </c>
    </row>
    <row r="453" ht="36.6" customHeight="1" spans="1:13">
      <c r="A453" s="12">
        <v>452</v>
      </c>
      <c r="B453" s="13" t="s">
        <v>884</v>
      </c>
      <c r="C453" s="12" t="s">
        <v>26</v>
      </c>
      <c r="D453" s="13" t="s">
        <v>826</v>
      </c>
      <c r="E453" s="13" t="s">
        <v>878</v>
      </c>
      <c r="F453" s="14">
        <v>49.76</v>
      </c>
      <c r="G453" s="14">
        <f t="shared" si="136"/>
        <v>0</v>
      </c>
      <c r="H453" s="12">
        <v>3</v>
      </c>
      <c r="I453" s="23">
        <f t="shared" si="137"/>
        <v>0</v>
      </c>
      <c r="J453" s="21">
        <f t="shared" si="138"/>
        <v>0</v>
      </c>
      <c r="K453" s="35" t="s">
        <v>29</v>
      </c>
      <c r="L453" s="34"/>
      <c r="M453" s="36">
        <f t="shared" si="139"/>
        <v>0</v>
      </c>
    </row>
    <row r="454" ht="70.05" customHeight="1" spans="1:13">
      <c r="A454" s="12">
        <v>453</v>
      </c>
      <c r="B454" s="13" t="s">
        <v>885</v>
      </c>
      <c r="C454" s="12">
        <v>2</v>
      </c>
      <c r="D454" s="13" t="s">
        <v>828</v>
      </c>
      <c r="E454" s="13" t="s">
        <v>878</v>
      </c>
      <c r="F454" s="14">
        <v>55.1</v>
      </c>
      <c r="G454" s="14">
        <f t="shared" si="136"/>
        <v>0</v>
      </c>
      <c r="H454" s="12">
        <v>2</v>
      </c>
      <c r="I454" s="23">
        <f t="shared" si="137"/>
        <v>0</v>
      </c>
      <c r="J454" s="21">
        <f t="shared" si="138"/>
        <v>0</v>
      </c>
      <c r="K454" s="35" t="s">
        <v>29</v>
      </c>
      <c r="L454" s="34"/>
      <c r="M454" s="36">
        <f t="shared" si="139"/>
        <v>0</v>
      </c>
    </row>
    <row r="455" ht="70.05" customHeight="1" spans="1:13">
      <c r="A455" s="12">
        <v>454</v>
      </c>
      <c r="B455" s="13" t="s">
        <v>886</v>
      </c>
      <c r="C455" s="12" t="s">
        <v>26</v>
      </c>
      <c r="D455" s="13" t="s">
        <v>826</v>
      </c>
      <c r="E455" s="13" t="s">
        <v>878</v>
      </c>
      <c r="F455" s="14">
        <v>236.64</v>
      </c>
      <c r="G455" s="14">
        <f t="shared" si="136"/>
        <v>0</v>
      </c>
      <c r="H455" s="12">
        <v>3</v>
      </c>
      <c r="I455" s="23">
        <f t="shared" si="137"/>
        <v>0</v>
      </c>
      <c r="J455" s="21">
        <f t="shared" si="138"/>
        <v>0</v>
      </c>
      <c r="K455" s="35" t="s">
        <v>29</v>
      </c>
      <c r="L455" s="34"/>
      <c r="M455" s="36">
        <f t="shared" si="139"/>
        <v>0</v>
      </c>
    </row>
    <row r="456" ht="70.05" customHeight="1" spans="1:13">
      <c r="A456" s="12">
        <v>455</v>
      </c>
      <c r="B456" s="13" t="s">
        <v>887</v>
      </c>
      <c r="C456" s="12" t="s">
        <v>272</v>
      </c>
      <c r="D456" s="13" t="s">
        <v>844</v>
      </c>
      <c r="E456" s="13" t="s">
        <v>878</v>
      </c>
      <c r="F456" s="14">
        <v>45.24</v>
      </c>
      <c r="G456" s="14">
        <f t="shared" si="136"/>
        <v>0</v>
      </c>
      <c r="H456" s="12">
        <v>5</v>
      </c>
      <c r="I456" s="23">
        <f t="shared" si="137"/>
        <v>0</v>
      </c>
      <c r="J456" s="21">
        <f t="shared" si="138"/>
        <v>3</v>
      </c>
      <c r="K456" s="35" t="s">
        <v>29</v>
      </c>
      <c r="L456" s="34"/>
      <c r="M456" s="36">
        <f t="shared" si="139"/>
        <v>0</v>
      </c>
    </row>
    <row r="457" ht="58.95" customHeight="1" spans="1:13">
      <c r="A457" s="21">
        <v>456</v>
      </c>
      <c r="B457" s="22" t="s">
        <v>1408</v>
      </c>
      <c r="C457" s="21" t="s">
        <v>26</v>
      </c>
      <c r="D457" s="22" t="s">
        <v>826</v>
      </c>
      <c r="E457" s="22" t="s">
        <v>878</v>
      </c>
      <c r="F457" s="23">
        <v>485</v>
      </c>
      <c r="G457" s="23">
        <f t="shared" si="136"/>
        <v>0</v>
      </c>
      <c r="H457" s="21">
        <v>0</v>
      </c>
      <c r="I457" s="23">
        <f t="shared" si="137"/>
        <v>0</v>
      </c>
      <c r="J457" s="21">
        <f t="shared" si="138"/>
        <v>0</v>
      </c>
      <c r="K457" s="35" t="s">
        <v>32</v>
      </c>
      <c r="L457" s="34">
        <v>3</v>
      </c>
      <c r="M457" s="36">
        <f t="shared" si="139"/>
        <v>0</v>
      </c>
    </row>
    <row r="458" ht="70.05" customHeight="1" spans="1:13">
      <c r="A458" s="12">
        <v>457</v>
      </c>
      <c r="B458" s="13" t="s">
        <v>888</v>
      </c>
      <c r="C458" s="12" t="s">
        <v>269</v>
      </c>
      <c r="D458" s="13" t="s">
        <v>828</v>
      </c>
      <c r="E458" s="13" t="s">
        <v>878</v>
      </c>
      <c r="F458" s="14">
        <v>63.62</v>
      </c>
      <c r="G458" s="14">
        <f t="shared" si="136"/>
        <v>0</v>
      </c>
      <c r="H458" s="12">
        <v>2</v>
      </c>
      <c r="I458" s="23">
        <f t="shared" si="137"/>
        <v>0</v>
      </c>
      <c r="J458" s="21">
        <f t="shared" si="138"/>
        <v>0</v>
      </c>
      <c r="K458" s="35" t="s">
        <v>29</v>
      </c>
      <c r="L458" s="34"/>
      <c r="M458" s="36">
        <f t="shared" si="139"/>
        <v>0</v>
      </c>
    </row>
    <row r="459" ht="58.95" customHeight="1" spans="1:13">
      <c r="A459" s="12">
        <v>458</v>
      </c>
      <c r="B459" s="13" t="s">
        <v>889</v>
      </c>
      <c r="C459" s="12" t="s">
        <v>26</v>
      </c>
      <c r="D459" s="13" t="s">
        <v>826</v>
      </c>
      <c r="E459" s="13" t="s">
        <v>878</v>
      </c>
      <c r="F459" s="14">
        <v>107.09</v>
      </c>
      <c r="G459" s="14">
        <f t="shared" si="136"/>
        <v>0</v>
      </c>
      <c r="H459" s="12">
        <v>3</v>
      </c>
      <c r="I459" s="23">
        <f t="shared" si="137"/>
        <v>0</v>
      </c>
      <c r="J459" s="21">
        <f t="shared" si="138"/>
        <v>0</v>
      </c>
      <c r="K459" s="35" t="s">
        <v>29</v>
      </c>
      <c r="L459" s="34"/>
      <c r="M459" s="36">
        <f t="shared" si="139"/>
        <v>0</v>
      </c>
    </row>
    <row r="460" ht="58.95" customHeight="1" spans="1:13">
      <c r="A460" s="12">
        <v>459</v>
      </c>
      <c r="B460" s="13" t="s">
        <v>890</v>
      </c>
      <c r="C460" s="12" t="s">
        <v>26</v>
      </c>
      <c r="D460" s="13" t="s">
        <v>826</v>
      </c>
      <c r="E460" s="13" t="s">
        <v>878</v>
      </c>
      <c r="F460" s="14">
        <v>144.89</v>
      </c>
      <c r="G460" s="14">
        <f t="shared" si="136"/>
        <v>0</v>
      </c>
      <c r="H460" s="12">
        <v>3</v>
      </c>
      <c r="I460" s="23">
        <f t="shared" si="137"/>
        <v>0</v>
      </c>
      <c r="J460" s="21">
        <f t="shared" si="138"/>
        <v>0</v>
      </c>
      <c r="K460" s="35" t="s">
        <v>29</v>
      </c>
      <c r="L460" s="34"/>
      <c r="M460" s="36">
        <f t="shared" si="139"/>
        <v>0</v>
      </c>
    </row>
    <row r="461" ht="70.05" customHeight="1" spans="1:13">
      <c r="A461" s="15">
        <v>460</v>
      </c>
      <c r="B461" s="16" t="s">
        <v>891</v>
      </c>
      <c r="C461" s="15" t="s">
        <v>26</v>
      </c>
      <c r="D461" s="16" t="s">
        <v>826</v>
      </c>
      <c r="E461" s="16" t="s">
        <v>878</v>
      </c>
      <c r="F461" s="17">
        <v>165</v>
      </c>
      <c r="G461" s="17">
        <f t="shared" si="136"/>
        <v>0</v>
      </c>
      <c r="H461" s="15">
        <v>3</v>
      </c>
      <c r="I461" s="23">
        <f t="shared" si="137"/>
        <v>0</v>
      </c>
      <c r="J461" s="21">
        <f t="shared" si="138"/>
        <v>0</v>
      </c>
      <c r="K461" s="35" t="s">
        <v>34</v>
      </c>
      <c r="L461" s="34"/>
      <c r="M461" s="36">
        <f t="shared" si="139"/>
        <v>0</v>
      </c>
    </row>
    <row r="462" ht="38.25" customHeight="1" spans="1:13">
      <c r="A462" s="12">
        <v>461</v>
      </c>
      <c r="B462" s="13" t="s">
        <v>892</v>
      </c>
      <c r="C462" s="12" t="s">
        <v>272</v>
      </c>
      <c r="D462" s="13" t="s">
        <v>844</v>
      </c>
      <c r="E462" s="13" t="s">
        <v>878</v>
      </c>
      <c r="F462" s="14">
        <v>350.27</v>
      </c>
      <c r="G462" s="14">
        <f t="shared" si="136"/>
        <v>0</v>
      </c>
      <c r="H462" s="12">
        <v>5</v>
      </c>
      <c r="I462" s="23">
        <f t="shared" si="137"/>
        <v>0</v>
      </c>
      <c r="J462" s="21">
        <f t="shared" si="138"/>
        <v>0</v>
      </c>
      <c r="K462" s="35" t="s">
        <v>29</v>
      </c>
      <c r="L462" s="34"/>
      <c r="M462" s="36">
        <f t="shared" si="139"/>
        <v>0</v>
      </c>
    </row>
    <row r="463" ht="51" customHeight="1" spans="1:13">
      <c r="A463" s="9">
        <v>462</v>
      </c>
      <c r="B463" s="10" t="s">
        <v>1409</v>
      </c>
      <c r="C463" s="9" t="s">
        <v>26</v>
      </c>
      <c r="D463" s="10" t="s">
        <v>826</v>
      </c>
      <c r="E463" s="10" t="s">
        <v>878</v>
      </c>
      <c r="F463" s="11">
        <v>108.46</v>
      </c>
      <c r="G463" s="11">
        <f t="shared" si="136"/>
        <v>0</v>
      </c>
      <c r="H463" s="9">
        <v>3</v>
      </c>
      <c r="I463" s="23">
        <f t="shared" si="137"/>
        <v>0</v>
      </c>
      <c r="J463" s="21">
        <f t="shared" si="138"/>
        <v>0</v>
      </c>
      <c r="K463" s="35" t="s">
        <v>29</v>
      </c>
      <c r="L463" s="32"/>
      <c r="M463" s="36">
        <f t="shared" si="139"/>
        <v>0</v>
      </c>
    </row>
    <row r="464" ht="47.7" customHeight="1" spans="1:13">
      <c r="A464" s="46">
        <v>463</v>
      </c>
      <c r="B464" s="47" t="s">
        <v>1410</v>
      </c>
      <c r="C464" s="46">
        <v>2</v>
      </c>
      <c r="D464" s="47" t="s">
        <v>828</v>
      </c>
      <c r="E464" s="47" t="s">
        <v>878</v>
      </c>
      <c r="F464" s="48">
        <v>30.16</v>
      </c>
      <c r="G464" s="48">
        <f t="shared" si="136"/>
        <v>0</v>
      </c>
      <c r="H464" s="46">
        <v>2</v>
      </c>
      <c r="I464" s="23">
        <f t="shared" si="137"/>
        <v>0</v>
      </c>
      <c r="J464" s="21">
        <f t="shared" si="138"/>
        <v>0</v>
      </c>
      <c r="K464" s="35" t="s">
        <v>29</v>
      </c>
      <c r="L464" s="32"/>
      <c r="M464" s="36">
        <f t="shared" si="139"/>
        <v>0</v>
      </c>
    </row>
    <row r="465" ht="58.95" customHeight="1" spans="1:13">
      <c r="A465" s="12">
        <v>464</v>
      </c>
      <c r="B465" s="13" t="s">
        <v>893</v>
      </c>
      <c r="C465" s="12">
        <v>2</v>
      </c>
      <c r="D465" s="13" t="s">
        <v>828</v>
      </c>
      <c r="E465" s="13" t="s">
        <v>878</v>
      </c>
      <c r="F465" s="14">
        <v>383.66</v>
      </c>
      <c r="G465" s="14">
        <f t="shared" si="136"/>
        <v>0</v>
      </c>
      <c r="H465" s="12">
        <v>2</v>
      </c>
      <c r="I465" s="23">
        <f t="shared" si="137"/>
        <v>0</v>
      </c>
      <c r="J465" s="21">
        <f t="shared" si="138"/>
        <v>0</v>
      </c>
      <c r="K465" s="35" t="s">
        <v>29</v>
      </c>
      <c r="L465" s="34"/>
      <c r="M465" s="36">
        <f t="shared" si="139"/>
        <v>0</v>
      </c>
    </row>
    <row r="466" ht="47.7" customHeight="1" spans="1:13">
      <c r="A466" s="12">
        <v>465</v>
      </c>
      <c r="B466" s="13" t="s">
        <v>894</v>
      </c>
      <c r="C466" s="12" t="s">
        <v>26</v>
      </c>
      <c r="D466" s="13" t="s">
        <v>826</v>
      </c>
      <c r="E466" s="13" t="s">
        <v>878</v>
      </c>
      <c r="F466" s="14">
        <v>157.49</v>
      </c>
      <c r="G466" s="14">
        <f t="shared" si="136"/>
        <v>0</v>
      </c>
      <c r="H466" s="12">
        <v>3</v>
      </c>
      <c r="I466" s="23">
        <f t="shared" si="137"/>
        <v>0</v>
      </c>
      <c r="J466" s="21">
        <f t="shared" si="138"/>
        <v>0</v>
      </c>
      <c r="K466" s="35" t="s">
        <v>29</v>
      </c>
      <c r="L466" s="34"/>
      <c r="M466" s="36">
        <f t="shared" si="139"/>
        <v>0</v>
      </c>
    </row>
    <row r="467" ht="58.95" customHeight="1" spans="1:13">
      <c r="A467" s="12">
        <v>466</v>
      </c>
      <c r="B467" s="13" t="s">
        <v>895</v>
      </c>
      <c r="C467" s="12">
        <v>2</v>
      </c>
      <c r="D467" s="13" t="s">
        <v>828</v>
      </c>
      <c r="E467" s="13" t="s">
        <v>878</v>
      </c>
      <c r="F467" s="14">
        <v>37.64</v>
      </c>
      <c r="G467" s="14">
        <f t="shared" si="136"/>
        <v>0</v>
      </c>
      <c r="H467" s="12">
        <v>2</v>
      </c>
      <c r="I467" s="23">
        <f t="shared" si="137"/>
        <v>0</v>
      </c>
      <c r="J467" s="21">
        <f t="shared" si="138"/>
        <v>0</v>
      </c>
      <c r="K467" s="35" t="s">
        <v>29</v>
      </c>
      <c r="L467" s="34"/>
      <c r="M467" s="36">
        <f t="shared" si="139"/>
        <v>0</v>
      </c>
    </row>
    <row r="468" ht="47.7" customHeight="1" spans="1:13">
      <c r="A468" s="12">
        <v>467</v>
      </c>
      <c r="B468" s="13" t="s">
        <v>896</v>
      </c>
      <c r="C468" s="12" t="s">
        <v>280</v>
      </c>
      <c r="D468" s="13" t="s">
        <v>809</v>
      </c>
      <c r="E468" s="13" t="s">
        <v>897</v>
      </c>
      <c r="F468" s="14">
        <v>115.29</v>
      </c>
      <c r="G468" s="14">
        <f t="shared" si="136"/>
        <v>0</v>
      </c>
      <c r="H468" s="12">
        <v>7</v>
      </c>
      <c r="I468" s="23">
        <f t="shared" si="137"/>
        <v>0</v>
      </c>
      <c r="J468" s="21">
        <f t="shared" si="138"/>
        <v>0</v>
      </c>
      <c r="K468" s="35" t="s">
        <v>29</v>
      </c>
      <c r="L468" s="34"/>
      <c r="M468" s="36">
        <f t="shared" si="139"/>
        <v>3</v>
      </c>
    </row>
    <row r="469" ht="58.95" customHeight="1" spans="1:13">
      <c r="A469" s="12">
        <v>468</v>
      </c>
      <c r="B469" s="13" t="s">
        <v>898</v>
      </c>
      <c r="C469" s="12" t="s">
        <v>272</v>
      </c>
      <c r="D469" s="13" t="s">
        <v>844</v>
      </c>
      <c r="E469" s="13" t="s">
        <v>897</v>
      </c>
      <c r="F469" s="14">
        <v>13.34</v>
      </c>
      <c r="G469" s="14">
        <f t="shared" si="136"/>
        <v>0</v>
      </c>
      <c r="H469" s="12">
        <v>5</v>
      </c>
      <c r="I469" s="23">
        <f t="shared" si="137"/>
        <v>0</v>
      </c>
      <c r="J469" s="21">
        <f t="shared" si="138"/>
        <v>0</v>
      </c>
      <c r="K469" s="35" t="s">
        <v>29</v>
      </c>
      <c r="L469" s="34"/>
      <c r="M469" s="36">
        <f t="shared" si="139"/>
        <v>0</v>
      </c>
    </row>
    <row r="470" ht="36.6" customHeight="1" spans="1:13">
      <c r="A470" s="12">
        <v>469</v>
      </c>
      <c r="B470" s="13" t="s">
        <v>899</v>
      </c>
      <c r="C470" s="12" t="s">
        <v>272</v>
      </c>
      <c r="D470" s="13" t="s">
        <v>844</v>
      </c>
      <c r="E470" s="13" t="s">
        <v>897</v>
      </c>
      <c r="F470" s="14">
        <v>185.6</v>
      </c>
      <c r="G470" s="14">
        <f t="shared" si="136"/>
        <v>0</v>
      </c>
      <c r="H470" s="12">
        <v>5</v>
      </c>
      <c r="I470" s="23">
        <f t="shared" si="137"/>
        <v>0</v>
      </c>
      <c r="J470" s="21">
        <f t="shared" si="138"/>
        <v>3</v>
      </c>
      <c r="K470" s="35" t="s">
        <v>29</v>
      </c>
      <c r="L470" s="34"/>
      <c r="M470" s="36">
        <f t="shared" si="139"/>
        <v>0</v>
      </c>
    </row>
    <row r="471" ht="58.95" customHeight="1" spans="1:13">
      <c r="A471" s="9">
        <v>470</v>
      </c>
      <c r="B471" s="10" t="s">
        <v>1411</v>
      </c>
      <c r="C471" s="9" t="s">
        <v>280</v>
      </c>
      <c r="D471" s="10" t="s">
        <v>809</v>
      </c>
      <c r="E471" s="10" t="s">
        <v>897</v>
      </c>
      <c r="F471" s="11">
        <v>53.36</v>
      </c>
      <c r="G471" s="11">
        <f t="shared" si="136"/>
        <v>0</v>
      </c>
      <c r="H471" s="9">
        <v>7</v>
      </c>
      <c r="I471" s="23">
        <f t="shared" si="137"/>
        <v>0</v>
      </c>
      <c r="J471" s="21">
        <f t="shared" si="138"/>
        <v>3</v>
      </c>
      <c r="K471" s="35" t="s">
        <v>29</v>
      </c>
      <c r="L471" s="32">
        <v>3</v>
      </c>
      <c r="M471" s="36">
        <f t="shared" si="139"/>
        <v>0</v>
      </c>
    </row>
    <row r="472" ht="36.6" customHeight="1" spans="1:13">
      <c r="A472" s="12">
        <v>471</v>
      </c>
      <c r="B472" s="13" t="s">
        <v>900</v>
      </c>
      <c r="C472" s="12" t="s">
        <v>280</v>
      </c>
      <c r="D472" s="13" t="s">
        <v>809</v>
      </c>
      <c r="E472" s="13" t="s">
        <v>897</v>
      </c>
      <c r="F472" s="14">
        <v>44.88</v>
      </c>
      <c r="G472" s="14">
        <f t="shared" si="136"/>
        <v>0</v>
      </c>
      <c r="H472" s="12">
        <v>7</v>
      </c>
      <c r="I472" s="23">
        <f t="shared" si="137"/>
        <v>0</v>
      </c>
      <c r="J472" s="21">
        <f t="shared" si="138"/>
        <v>0</v>
      </c>
      <c r="K472" s="35" t="s">
        <v>29</v>
      </c>
      <c r="L472" s="34">
        <v>3</v>
      </c>
      <c r="M472" s="36">
        <f t="shared" si="139"/>
        <v>0</v>
      </c>
    </row>
    <row r="473" ht="103.65" customHeight="1" spans="1:13">
      <c r="A473" s="12">
        <v>472</v>
      </c>
      <c r="B473" s="13" t="s">
        <v>901</v>
      </c>
      <c r="C473" s="12" t="s">
        <v>272</v>
      </c>
      <c r="D473" s="13" t="s">
        <v>844</v>
      </c>
      <c r="E473" s="13" t="s">
        <v>897</v>
      </c>
      <c r="F473" s="14">
        <v>115.7</v>
      </c>
      <c r="G473" s="14">
        <f t="shared" si="136"/>
        <v>0</v>
      </c>
      <c r="H473" s="12">
        <v>5</v>
      </c>
      <c r="I473" s="23">
        <f t="shared" si="137"/>
        <v>0</v>
      </c>
      <c r="J473" s="21">
        <f t="shared" si="138"/>
        <v>0</v>
      </c>
      <c r="K473" s="35" t="s">
        <v>124</v>
      </c>
      <c r="L473" s="34"/>
      <c r="M473" s="36">
        <f t="shared" si="139"/>
        <v>0</v>
      </c>
    </row>
    <row r="474" ht="47.7" customHeight="1" spans="1:13">
      <c r="A474" s="12">
        <v>473</v>
      </c>
      <c r="B474" s="13" t="s">
        <v>902</v>
      </c>
      <c r="C474" s="12" t="s">
        <v>272</v>
      </c>
      <c r="D474" s="13" t="s">
        <v>844</v>
      </c>
      <c r="E474" s="13" t="s">
        <v>897</v>
      </c>
      <c r="F474" s="14">
        <v>41.47</v>
      </c>
      <c r="G474" s="14">
        <f t="shared" si="136"/>
        <v>0</v>
      </c>
      <c r="H474" s="12">
        <v>5</v>
      </c>
      <c r="I474" s="23">
        <f t="shared" si="137"/>
        <v>0</v>
      </c>
      <c r="J474" s="21">
        <f t="shared" si="138"/>
        <v>0</v>
      </c>
      <c r="K474" s="35" t="s">
        <v>29</v>
      </c>
      <c r="L474" s="34"/>
      <c r="M474" s="36">
        <f t="shared" si="139"/>
        <v>0</v>
      </c>
    </row>
    <row r="475" ht="91.05" customHeight="1" spans="1:13">
      <c r="A475" s="12">
        <v>474</v>
      </c>
      <c r="B475" s="13" t="s">
        <v>903</v>
      </c>
      <c r="C475" s="12" t="s">
        <v>272</v>
      </c>
      <c r="D475" s="13" t="s">
        <v>844</v>
      </c>
      <c r="E475" s="13" t="s">
        <v>897</v>
      </c>
      <c r="F475" s="14">
        <v>200</v>
      </c>
      <c r="G475" s="14">
        <f t="shared" si="136"/>
        <v>0</v>
      </c>
      <c r="H475" s="12">
        <v>2</v>
      </c>
      <c r="I475" s="23">
        <f t="shared" si="137"/>
        <v>0</v>
      </c>
      <c r="J475" s="21">
        <f t="shared" si="138"/>
        <v>0</v>
      </c>
      <c r="K475" s="35" t="s">
        <v>124</v>
      </c>
      <c r="L475" s="34"/>
      <c r="M475" s="36">
        <f t="shared" si="139"/>
        <v>3</v>
      </c>
    </row>
    <row r="476" ht="58.95" customHeight="1" spans="1:13">
      <c r="A476" s="12">
        <v>475</v>
      </c>
      <c r="B476" s="13" t="s">
        <v>904</v>
      </c>
      <c r="C476" s="12" t="s">
        <v>272</v>
      </c>
      <c r="D476" s="13" t="s">
        <v>844</v>
      </c>
      <c r="E476" s="13" t="s">
        <v>897</v>
      </c>
      <c r="F476" s="14">
        <v>154.7</v>
      </c>
      <c r="G476" s="14">
        <f t="shared" si="136"/>
        <v>0</v>
      </c>
      <c r="H476" s="12">
        <v>5</v>
      </c>
      <c r="I476" s="23">
        <f t="shared" si="137"/>
        <v>0</v>
      </c>
      <c r="J476" s="21">
        <f t="shared" si="138"/>
        <v>0</v>
      </c>
      <c r="K476" s="35" t="s">
        <v>124</v>
      </c>
      <c r="L476" s="34"/>
      <c r="M476" s="36">
        <f t="shared" si="139"/>
        <v>0</v>
      </c>
    </row>
    <row r="477" ht="47.7" customHeight="1" spans="1:13">
      <c r="A477" s="12">
        <v>476</v>
      </c>
      <c r="B477" s="13" t="s">
        <v>905</v>
      </c>
      <c r="C477" s="12" t="s">
        <v>272</v>
      </c>
      <c r="D477" s="13" t="s">
        <v>844</v>
      </c>
      <c r="E477" s="13" t="s">
        <v>897</v>
      </c>
      <c r="F477" s="14">
        <v>65.5</v>
      </c>
      <c r="G477" s="14">
        <f t="shared" si="136"/>
        <v>0</v>
      </c>
      <c r="H477" s="12">
        <v>5</v>
      </c>
      <c r="I477" s="23">
        <f t="shared" si="137"/>
        <v>0</v>
      </c>
      <c r="J477" s="21">
        <f t="shared" si="138"/>
        <v>0</v>
      </c>
      <c r="K477" s="35" t="s">
        <v>124</v>
      </c>
      <c r="L477" s="34"/>
      <c r="M477" s="36">
        <f t="shared" si="139"/>
        <v>0</v>
      </c>
    </row>
    <row r="478" ht="70.05" customHeight="1" spans="1:13">
      <c r="A478" s="12">
        <v>477</v>
      </c>
      <c r="B478" s="13" t="s">
        <v>906</v>
      </c>
      <c r="C478" s="12" t="s">
        <v>272</v>
      </c>
      <c r="D478" s="13" t="s">
        <v>844</v>
      </c>
      <c r="E478" s="13" t="s">
        <v>897</v>
      </c>
      <c r="F478" s="14">
        <v>87.6</v>
      </c>
      <c r="G478" s="14">
        <f t="shared" si="136"/>
        <v>0</v>
      </c>
      <c r="H478" s="12">
        <v>5</v>
      </c>
      <c r="I478" s="23">
        <f t="shared" si="137"/>
        <v>0</v>
      </c>
      <c r="J478" s="21">
        <f t="shared" si="138"/>
        <v>0</v>
      </c>
      <c r="K478" s="35" t="s">
        <v>124</v>
      </c>
      <c r="L478" s="34"/>
      <c r="M478" s="36">
        <f t="shared" si="139"/>
        <v>0</v>
      </c>
    </row>
    <row r="479" ht="66" customHeight="1" spans="1:13">
      <c r="A479" s="24">
        <v>478</v>
      </c>
      <c r="B479" s="25" t="s">
        <v>1412</v>
      </c>
      <c r="C479" s="24" t="s">
        <v>396</v>
      </c>
      <c r="D479" s="25" t="s">
        <v>818</v>
      </c>
      <c r="E479" s="25" t="s">
        <v>897</v>
      </c>
      <c r="F479" s="26">
        <v>184</v>
      </c>
      <c r="G479" s="26">
        <f t="shared" si="136"/>
        <v>0</v>
      </c>
      <c r="H479" s="24">
        <v>7</v>
      </c>
      <c r="I479" s="26">
        <f t="shared" si="137"/>
        <v>0</v>
      </c>
      <c r="J479" s="24">
        <f t="shared" si="138"/>
        <v>0</v>
      </c>
      <c r="K479" s="35" t="s">
        <v>32</v>
      </c>
      <c r="L479" s="34"/>
      <c r="M479" s="36">
        <f t="shared" si="139"/>
        <v>8</v>
      </c>
    </row>
    <row r="480" ht="58.95" customHeight="1" spans="1:13">
      <c r="A480" s="12">
        <v>479</v>
      </c>
      <c r="B480" s="13" t="s">
        <v>907</v>
      </c>
      <c r="C480" s="12" t="s">
        <v>272</v>
      </c>
      <c r="D480" s="13" t="s">
        <v>844</v>
      </c>
      <c r="E480" s="13" t="s">
        <v>897</v>
      </c>
      <c r="F480" s="14">
        <v>168.2</v>
      </c>
      <c r="G480" s="14">
        <f t="shared" si="136"/>
        <v>0</v>
      </c>
      <c r="H480" s="12">
        <v>5</v>
      </c>
      <c r="I480" s="23">
        <f t="shared" si="137"/>
        <v>0</v>
      </c>
      <c r="J480" s="21">
        <f t="shared" si="138"/>
        <v>0</v>
      </c>
      <c r="K480" s="35" t="s">
        <v>29</v>
      </c>
      <c r="L480" s="34"/>
      <c r="M480" s="36">
        <f t="shared" si="139"/>
        <v>0</v>
      </c>
    </row>
    <row r="481" ht="58.05" customHeight="1" spans="1:13">
      <c r="A481" s="9">
        <v>480</v>
      </c>
      <c r="B481" s="10" t="s">
        <v>1413</v>
      </c>
      <c r="C481" s="9">
        <v>3</v>
      </c>
      <c r="D481" s="10" t="s">
        <v>826</v>
      </c>
      <c r="E481" s="10" t="s">
        <v>897</v>
      </c>
      <c r="F481" s="11">
        <v>46.34</v>
      </c>
      <c r="G481" s="11">
        <f t="shared" si="136"/>
        <v>0</v>
      </c>
      <c r="H481" s="9">
        <v>3</v>
      </c>
      <c r="I481" s="23">
        <f t="shared" si="137"/>
        <v>0</v>
      </c>
      <c r="J481" s="21">
        <f t="shared" si="138"/>
        <v>0</v>
      </c>
      <c r="K481" s="35" t="s">
        <v>29</v>
      </c>
      <c r="L481" s="32"/>
      <c r="M481" s="36">
        <f t="shared" si="139"/>
        <v>0</v>
      </c>
    </row>
    <row r="482" ht="58.95" customHeight="1" spans="1:13">
      <c r="A482" s="12">
        <v>481</v>
      </c>
      <c r="B482" s="13" t="s">
        <v>908</v>
      </c>
      <c r="C482" s="12" t="s">
        <v>272</v>
      </c>
      <c r="D482" s="13" t="s">
        <v>844</v>
      </c>
      <c r="E482" s="13" t="s">
        <v>897</v>
      </c>
      <c r="F482" s="14">
        <v>159.8</v>
      </c>
      <c r="G482" s="14">
        <f t="shared" si="136"/>
        <v>0</v>
      </c>
      <c r="H482" s="12">
        <v>5</v>
      </c>
      <c r="I482" s="23">
        <f t="shared" si="137"/>
        <v>0</v>
      </c>
      <c r="J482" s="21">
        <f t="shared" si="138"/>
        <v>0</v>
      </c>
      <c r="K482" s="35" t="s">
        <v>124</v>
      </c>
      <c r="L482" s="34"/>
      <c r="M482" s="36">
        <f t="shared" si="139"/>
        <v>0</v>
      </c>
    </row>
    <row r="483" ht="12" customHeight="1" spans="1:13">
      <c r="A483" s="9">
        <v>482</v>
      </c>
      <c r="B483" s="10" t="s">
        <v>1414</v>
      </c>
      <c r="C483" s="9" t="s">
        <v>280</v>
      </c>
      <c r="D483" s="10" t="s">
        <v>809</v>
      </c>
      <c r="E483" s="10" t="s">
        <v>897</v>
      </c>
      <c r="F483" s="11">
        <v>53.36</v>
      </c>
      <c r="G483" s="11">
        <f t="shared" si="136"/>
        <v>0</v>
      </c>
      <c r="H483" s="9">
        <v>7</v>
      </c>
      <c r="I483" s="23">
        <f t="shared" si="137"/>
        <v>0</v>
      </c>
      <c r="J483" s="21">
        <f t="shared" si="138"/>
        <v>0</v>
      </c>
      <c r="K483" s="35" t="s">
        <v>29</v>
      </c>
      <c r="L483" s="32"/>
      <c r="M483" s="36">
        <f t="shared" si="139"/>
        <v>3</v>
      </c>
    </row>
    <row r="484" ht="58.95" customHeight="1" spans="1:13">
      <c r="A484" s="27">
        <v>483</v>
      </c>
      <c r="B484" s="28" t="s">
        <v>909</v>
      </c>
      <c r="C484" s="27" t="s">
        <v>272</v>
      </c>
      <c r="D484" s="28" t="s">
        <v>844</v>
      </c>
      <c r="E484" s="28" t="s">
        <v>897</v>
      </c>
      <c r="F484" s="29">
        <v>201.6</v>
      </c>
      <c r="G484" s="29">
        <f t="shared" si="136"/>
        <v>0</v>
      </c>
      <c r="H484" s="27">
        <v>5</v>
      </c>
      <c r="I484" s="23">
        <f t="shared" si="137"/>
        <v>0</v>
      </c>
      <c r="J484" s="21">
        <f t="shared" si="138"/>
        <v>0</v>
      </c>
      <c r="K484" s="35" t="s">
        <v>32</v>
      </c>
      <c r="L484" s="73"/>
      <c r="M484" s="36">
        <f t="shared" si="139"/>
        <v>0</v>
      </c>
    </row>
    <row r="485" ht="58.95" customHeight="1" spans="1:13">
      <c r="A485" s="12">
        <v>484</v>
      </c>
      <c r="B485" s="13" t="s">
        <v>910</v>
      </c>
      <c r="C485" s="12" t="s">
        <v>272</v>
      </c>
      <c r="D485" s="13" t="s">
        <v>844</v>
      </c>
      <c r="E485" s="13" t="s">
        <v>897</v>
      </c>
      <c r="F485" s="14">
        <v>177.4</v>
      </c>
      <c r="G485" s="14">
        <f t="shared" si="136"/>
        <v>0</v>
      </c>
      <c r="H485" s="12">
        <v>5</v>
      </c>
      <c r="I485" s="23">
        <f t="shared" si="137"/>
        <v>0</v>
      </c>
      <c r="J485" s="21">
        <f t="shared" si="138"/>
        <v>0</v>
      </c>
      <c r="K485" s="35" t="s">
        <v>124</v>
      </c>
      <c r="L485" s="34"/>
      <c r="M485" s="36">
        <f t="shared" si="139"/>
        <v>0</v>
      </c>
    </row>
    <row r="486" ht="58.95" customHeight="1" spans="1:13">
      <c r="A486" s="12">
        <v>485</v>
      </c>
      <c r="B486" s="13" t="s">
        <v>911</v>
      </c>
      <c r="C486" s="12" t="s">
        <v>272</v>
      </c>
      <c r="D486" s="13" t="s">
        <v>844</v>
      </c>
      <c r="E486" s="13" t="s">
        <v>897</v>
      </c>
      <c r="F486" s="14">
        <v>130.84</v>
      </c>
      <c r="G486" s="14">
        <f t="shared" ref="G486:G490" si="140">C486*F486</f>
        <v>654.2</v>
      </c>
      <c r="H486" s="12">
        <v>5</v>
      </c>
      <c r="I486" s="23">
        <f t="shared" ref="I486:I490" si="141">F486*H486</f>
        <v>654.2</v>
      </c>
      <c r="J486" s="21">
        <f t="shared" ref="J486:J490" si="142">C486-H486</f>
        <v>0</v>
      </c>
      <c r="K486" s="35" t="s">
        <v>41</v>
      </c>
      <c r="L486" s="34"/>
      <c r="M486" s="36">
        <f t="shared" si="139"/>
        <v>0</v>
      </c>
    </row>
    <row r="487" ht="36.6" customHeight="1" spans="1:13">
      <c r="A487" s="12">
        <v>486</v>
      </c>
      <c r="B487" s="13" t="s">
        <v>912</v>
      </c>
      <c r="C487" s="12" t="s">
        <v>272</v>
      </c>
      <c r="D487" s="13" t="s">
        <v>844</v>
      </c>
      <c r="E487" s="13" t="s">
        <v>897</v>
      </c>
      <c r="F487" s="14">
        <v>174</v>
      </c>
      <c r="G487" s="14">
        <f t="shared" ref="G487:G543" si="143">I488*L488</f>
        <v>0</v>
      </c>
      <c r="H487" s="12">
        <v>5</v>
      </c>
      <c r="I487" s="23">
        <f t="shared" ref="I487:I543" si="144">P488*N488</f>
        <v>0</v>
      </c>
      <c r="J487" s="21">
        <f t="shared" ref="J487:J543" si="145">L488-Q488</f>
        <v>0</v>
      </c>
      <c r="K487" s="35" t="s">
        <v>29</v>
      </c>
      <c r="L487" s="34"/>
      <c r="M487" s="36">
        <f t="shared" si="139"/>
        <v>0</v>
      </c>
    </row>
    <row r="488" ht="36.6" customHeight="1" spans="1:13">
      <c r="A488" s="64">
        <v>487</v>
      </c>
      <c r="B488" s="71" t="s">
        <v>1415</v>
      </c>
      <c r="C488" s="64">
        <v>3</v>
      </c>
      <c r="D488" s="71" t="s">
        <v>826</v>
      </c>
      <c r="E488" s="71" t="s">
        <v>897</v>
      </c>
      <c r="F488" s="72">
        <v>60</v>
      </c>
      <c r="G488" s="42">
        <f t="shared" si="143"/>
        <v>0</v>
      </c>
      <c r="H488" s="64">
        <v>3</v>
      </c>
      <c r="I488" s="23">
        <f t="shared" si="144"/>
        <v>0</v>
      </c>
      <c r="J488" s="21">
        <f t="shared" si="145"/>
        <v>0</v>
      </c>
      <c r="K488" s="35" t="s">
        <v>32</v>
      </c>
      <c r="L488" s="73"/>
      <c r="M488" s="36">
        <f t="shared" si="139"/>
        <v>0</v>
      </c>
    </row>
    <row r="489" ht="58.95" customHeight="1" spans="1:13">
      <c r="A489" s="9">
        <v>488</v>
      </c>
      <c r="B489" s="10" t="s">
        <v>1416</v>
      </c>
      <c r="C489" s="9" t="s">
        <v>272</v>
      </c>
      <c r="D489" s="10" t="s">
        <v>844</v>
      </c>
      <c r="E489" s="10" t="s">
        <v>897</v>
      </c>
      <c r="F489" s="11">
        <v>148.61</v>
      </c>
      <c r="G489" s="11">
        <f t="shared" si="140"/>
        <v>743.05</v>
      </c>
      <c r="H489" s="9">
        <v>5</v>
      </c>
      <c r="I489" s="23">
        <f t="shared" si="141"/>
        <v>743.05</v>
      </c>
      <c r="J489" s="21">
        <f t="shared" si="142"/>
        <v>0</v>
      </c>
      <c r="K489" s="35" t="s">
        <v>41</v>
      </c>
      <c r="L489" s="34"/>
      <c r="M489" s="36">
        <f t="shared" si="139"/>
        <v>0</v>
      </c>
    </row>
    <row r="490" ht="36.6" customHeight="1" spans="1:13">
      <c r="A490" s="12">
        <v>489</v>
      </c>
      <c r="B490" s="13" t="s">
        <v>913</v>
      </c>
      <c r="C490" s="12" t="s">
        <v>280</v>
      </c>
      <c r="D490" s="13" t="s">
        <v>809</v>
      </c>
      <c r="E490" s="13" t="s">
        <v>897</v>
      </c>
      <c r="F490" s="14">
        <v>242.28</v>
      </c>
      <c r="G490" s="14">
        <f t="shared" si="140"/>
        <v>2422.8</v>
      </c>
      <c r="H490" s="12">
        <v>7</v>
      </c>
      <c r="I490" s="23">
        <f t="shared" si="141"/>
        <v>1695.96</v>
      </c>
      <c r="J490" s="21">
        <f t="shared" si="142"/>
        <v>3</v>
      </c>
      <c r="K490" s="35" t="s">
        <v>41</v>
      </c>
      <c r="L490" s="74">
        <v>3</v>
      </c>
      <c r="M490" s="36">
        <f t="shared" si="139"/>
        <v>0</v>
      </c>
    </row>
    <row r="491" ht="58.95" customHeight="1" spans="1:13">
      <c r="A491" s="12">
        <v>490</v>
      </c>
      <c r="B491" s="13" t="s">
        <v>914</v>
      </c>
      <c r="C491" s="12" t="s">
        <v>272</v>
      </c>
      <c r="D491" s="13" t="s">
        <v>844</v>
      </c>
      <c r="E491" s="13" t="s">
        <v>897</v>
      </c>
      <c r="F491" s="14">
        <v>114.26</v>
      </c>
      <c r="G491" s="14">
        <f t="shared" si="143"/>
        <v>0</v>
      </c>
      <c r="H491" s="12">
        <v>5</v>
      </c>
      <c r="I491" s="23">
        <f t="shared" si="144"/>
        <v>0</v>
      </c>
      <c r="J491" s="21">
        <f t="shared" si="145"/>
        <v>0</v>
      </c>
      <c r="K491" s="35" t="s">
        <v>29</v>
      </c>
      <c r="L491" s="34"/>
      <c r="M491" s="36">
        <f t="shared" si="139"/>
        <v>0</v>
      </c>
    </row>
    <row r="492" ht="60" customHeight="1" spans="1:13">
      <c r="A492" s="12">
        <v>491</v>
      </c>
      <c r="B492" s="13" t="s">
        <v>915</v>
      </c>
      <c r="C492" s="12" t="s">
        <v>272</v>
      </c>
      <c r="D492" s="13" t="s">
        <v>844</v>
      </c>
      <c r="E492" s="13" t="s">
        <v>897</v>
      </c>
      <c r="F492" s="14">
        <v>30.21</v>
      </c>
      <c r="G492" s="14">
        <f t="shared" si="143"/>
        <v>0</v>
      </c>
      <c r="H492" s="12">
        <v>5</v>
      </c>
      <c r="I492" s="23">
        <f t="shared" si="144"/>
        <v>0</v>
      </c>
      <c r="J492" s="21">
        <f t="shared" si="145"/>
        <v>0</v>
      </c>
      <c r="K492" s="35" t="s">
        <v>29</v>
      </c>
      <c r="L492" s="34"/>
      <c r="M492" s="36">
        <f t="shared" si="139"/>
        <v>0</v>
      </c>
    </row>
    <row r="493" ht="47.7" customHeight="1" spans="1:13">
      <c r="A493" s="12">
        <v>492</v>
      </c>
      <c r="B493" s="13" t="s">
        <v>916</v>
      </c>
      <c r="C493" s="12" t="s">
        <v>280</v>
      </c>
      <c r="D493" s="13" t="s">
        <v>809</v>
      </c>
      <c r="E493" s="13" t="s">
        <v>897</v>
      </c>
      <c r="F493" s="14">
        <v>90</v>
      </c>
      <c r="G493" s="14">
        <f t="shared" si="143"/>
        <v>0</v>
      </c>
      <c r="H493" s="12">
        <v>7</v>
      </c>
      <c r="I493" s="23">
        <f t="shared" si="144"/>
        <v>0</v>
      </c>
      <c r="J493" s="21">
        <f t="shared" si="145"/>
        <v>2</v>
      </c>
      <c r="K493" s="35" t="s">
        <v>124</v>
      </c>
      <c r="L493" s="34"/>
      <c r="M493" s="36">
        <f t="shared" si="139"/>
        <v>3</v>
      </c>
    </row>
    <row r="494" ht="47.7" customHeight="1" spans="1:13">
      <c r="A494" s="12">
        <v>493</v>
      </c>
      <c r="B494" s="13" t="s">
        <v>917</v>
      </c>
      <c r="C494" s="12" t="s">
        <v>280</v>
      </c>
      <c r="D494" s="13" t="s">
        <v>809</v>
      </c>
      <c r="E494" s="13" t="s">
        <v>897</v>
      </c>
      <c r="F494" s="14">
        <v>160.66</v>
      </c>
      <c r="G494" s="14">
        <f t="shared" si="143"/>
        <v>0</v>
      </c>
      <c r="H494" s="12">
        <v>5</v>
      </c>
      <c r="I494" s="23">
        <f t="shared" si="144"/>
        <v>0</v>
      </c>
      <c r="J494" s="21">
        <f t="shared" si="145"/>
        <v>2</v>
      </c>
      <c r="K494" s="35" t="s">
        <v>29</v>
      </c>
      <c r="L494" s="34">
        <v>2</v>
      </c>
      <c r="M494" s="36">
        <f t="shared" si="139"/>
        <v>3</v>
      </c>
    </row>
    <row r="495" ht="47.7" customHeight="1" spans="1:13">
      <c r="A495" s="12">
        <v>494</v>
      </c>
      <c r="B495" s="13" t="s">
        <v>918</v>
      </c>
      <c r="C495" s="12" t="s">
        <v>272</v>
      </c>
      <c r="D495" s="13" t="s">
        <v>844</v>
      </c>
      <c r="E495" s="13" t="s">
        <v>897</v>
      </c>
      <c r="F495" s="14">
        <v>98.02</v>
      </c>
      <c r="G495" s="14">
        <f t="shared" si="143"/>
        <v>0</v>
      </c>
      <c r="H495" s="12">
        <v>3</v>
      </c>
      <c r="I495" s="23">
        <f t="shared" si="144"/>
        <v>0</v>
      </c>
      <c r="J495" s="21">
        <f t="shared" si="145"/>
        <v>0</v>
      </c>
      <c r="K495" s="35" t="s">
        <v>29</v>
      </c>
      <c r="L495" s="34">
        <v>2</v>
      </c>
      <c r="M495" s="36">
        <f t="shared" si="139"/>
        <v>0</v>
      </c>
    </row>
    <row r="496" ht="54" customHeight="1" spans="1:13">
      <c r="A496" s="12">
        <v>495</v>
      </c>
      <c r="B496" s="13" t="s">
        <v>919</v>
      </c>
      <c r="C496" s="12" t="s">
        <v>272</v>
      </c>
      <c r="D496" s="13" t="s">
        <v>844</v>
      </c>
      <c r="E496" s="13" t="s">
        <v>897</v>
      </c>
      <c r="F496" s="14">
        <v>165.3</v>
      </c>
      <c r="G496" s="14">
        <f t="shared" si="143"/>
        <v>0</v>
      </c>
      <c r="H496" s="12">
        <v>5</v>
      </c>
      <c r="I496" s="23">
        <f t="shared" si="144"/>
        <v>0</v>
      </c>
      <c r="J496" s="21">
        <f t="shared" si="145"/>
        <v>3</v>
      </c>
      <c r="K496" s="35" t="s">
        <v>29</v>
      </c>
      <c r="L496" s="34"/>
      <c r="M496" s="36">
        <f t="shared" si="139"/>
        <v>0</v>
      </c>
    </row>
    <row r="497" ht="66" customHeight="1" spans="1:13">
      <c r="A497" s="12">
        <v>496</v>
      </c>
      <c r="B497" s="13" t="s">
        <v>920</v>
      </c>
      <c r="C497" s="12" t="s">
        <v>280</v>
      </c>
      <c r="D497" s="13" t="s">
        <v>809</v>
      </c>
      <c r="E497" s="13" t="s">
        <v>897</v>
      </c>
      <c r="F497" s="14">
        <v>139.78</v>
      </c>
      <c r="G497" s="14">
        <f t="shared" si="143"/>
        <v>0</v>
      </c>
      <c r="H497" s="12">
        <v>7</v>
      </c>
      <c r="I497" s="23">
        <f t="shared" si="144"/>
        <v>0</v>
      </c>
      <c r="J497" s="21">
        <f t="shared" si="145"/>
        <v>0</v>
      </c>
      <c r="K497" s="35" t="s">
        <v>29</v>
      </c>
      <c r="L497" s="34">
        <v>3</v>
      </c>
      <c r="M497" s="36">
        <f t="shared" si="139"/>
        <v>0</v>
      </c>
    </row>
    <row r="498" ht="54" customHeight="1" spans="1:13">
      <c r="A498" s="12">
        <v>497</v>
      </c>
      <c r="B498" s="13" t="s">
        <v>921</v>
      </c>
      <c r="C498" s="12" t="s">
        <v>280</v>
      </c>
      <c r="D498" s="13" t="s">
        <v>809</v>
      </c>
      <c r="E498" s="13" t="s">
        <v>897</v>
      </c>
      <c r="F498" s="14">
        <v>87.7</v>
      </c>
      <c r="G498" s="14">
        <f t="shared" si="143"/>
        <v>0</v>
      </c>
      <c r="H498" s="12">
        <v>7</v>
      </c>
      <c r="I498" s="23">
        <f t="shared" si="144"/>
        <v>0</v>
      </c>
      <c r="J498" s="21">
        <f t="shared" si="145"/>
        <v>0</v>
      </c>
      <c r="K498" s="35" t="s">
        <v>124</v>
      </c>
      <c r="L498" s="34"/>
      <c r="M498" s="36">
        <f t="shared" si="139"/>
        <v>3</v>
      </c>
    </row>
    <row r="499" ht="79.95" customHeight="1" spans="1:13">
      <c r="A499" s="12">
        <v>498</v>
      </c>
      <c r="B499" s="13" t="s">
        <v>922</v>
      </c>
      <c r="C499" s="12" t="s">
        <v>272</v>
      </c>
      <c r="D499" s="13" t="s">
        <v>844</v>
      </c>
      <c r="E499" s="13" t="s">
        <v>897</v>
      </c>
      <c r="F499" s="14">
        <v>175</v>
      </c>
      <c r="G499" s="14">
        <f t="shared" si="143"/>
        <v>0</v>
      </c>
      <c r="H499" s="12">
        <v>5</v>
      </c>
      <c r="I499" s="23">
        <f t="shared" si="144"/>
        <v>0</v>
      </c>
      <c r="J499" s="21">
        <f t="shared" si="145"/>
        <v>0</v>
      </c>
      <c r="K499" s="35" t="s">
        <v>124</v>
      </c>
      <c r="L499" s="34"/>
      <c r="M499" s="36">
        <f t="shared" si="139"/>
        <v>0</v>
      </c>
    </row>
    <row r="500" ht="72" customHeight="1" spans="1:13">
      <c r="A500" s="12">
        <v>499</v>
      </c>
      <c r="B500" s="13" t="s">
        <v>923</v>
      </c>
      <c r="C500" s="12" t="s">
        <v>280</v>
      </c>
      <c r="D500" s="13" t="s">
        <v>809</v>
      </c>
      <c r="E500" s="13" t="s">
        <v>897</v>
      </c>
      <c r="F500" s="14">
        <v>69.6</v>
      </c>
      <c r="G500" s="14">
        <f t="shared" si="143"/>
        <v>0</v>
      </c>
      <c r="H500" s="12">
        <v>7</v>
      </c>
      <c r="I500" s="23">
        <f t="shared" si="144"/>
        <v>0</v>
      </c>
      <c r="J500" s="21">
        <f t="shared" si="145"/>
        <v>0</v>
      </c>
      <c r="K500" s="35" t="s">
        <v>29</v>
      </c>
      <c r="L500" s="34"/>
      <c r="M500" s="36">
        <f t="shared" si="139"/>
        <v>3</v>
      </c>
    </row>
    <row r="501" ht="73.05" customHeight="1" spans="1:13">
      <c r="A501" s="24">
        <v>500</v>
      </c>
      <c r="B501" s="25" t="s">
        <v>1417</v>
      </c>
      <c r="C501" s="24" t="s">
        <v>280</v>
      </c>
      <c r="D501" s="25" t="s">
        <v>809</v>
      </c>
      <c r="E501" s="25" t="s">
        <v>897</v>
      </c>
      <c r="F501" s="26">
        <v>667</v>
      </c>
      <c r="G501" s="23">
        <f t="shared" si="143"/>
        <v>0</v>
      </c>
      <c r="H501" s="24">
        <v>7</v>
      </c>
      <c r="I501" s="23">
        <f t="shared" si="144"/>
        <v>0</v>
      </c>
      <c r="J501" s="21">
        <f t="shared" si="145"/>
        <v>4</v>
      </c>
      <c r="K501" s="35" t="s">
        <v>32</v>
      </c>
      <c r="L501" s="34"/>
      <c r="M501" s="36">
        <f t="shared" si="139"/>
        <v>3</v>
      </c>
    </row>
    <row r="502" ht="57" customHeight="1" spans="1:13">
      <c r="A502" s="12">
        <v>501</v>
      </c>
      <c r="B502" s="13" t="s">
        <v>924</v>
      </c>
      <c r="C502" s="12" t="s">
        <v>925</v>
      </c>
      <c r="D502" s="13" t="s">
        <v>823</v>
      </c>
      <c r="E502" s="13" t="s">
        <v>897</v>
      </c>
      <c r="F502" s="14">
        <v>98.02</v>
      </c>
      <c r="G502" s="14">
        <f t="shared" si="143"/>
        <v>0</v>
      </c>
      <c r="H502" s="12">
        <v>3</v>
      </c>
      <c r="I502" s="23">
        <f t="shared" si="144"/>
        <v>0</v>
      </c>
      <c r="J502" s="21">
        <f t="shared" si="145"/>
        <v>0</v>
      </c>
      <c r="K502" s="35" t="s">
        <v>29</v>
      </c>
      <c r="L502" s="34">
        <v>4</v>
      </c>
      <c r="M502" s="36">
        <f t="shared" si="139"/>
        <v>0</v>
      </c>
    </row>
    <row r="503" ht="52.05" customHeight="1" spans="1:13">
      <c r="A503" s="12">
        <v>502</v>
      </c>
      <c r="B503" s="13" t="s">
        <v>926</v>
      </c>
      <c r="C503" s="12" t="s">
        <v>280</v>
      </c>
      <c r="D503" s="13" t="s">
        <v>809</v>
      </c>
      <c r="E503" s="13" t="s">
        <v>897</v>
      </c>
      <c r="F503" s="14">
        <v>361.2</v>
      </c>
      <c r="G503" s="14">
        <f t="shared" si="143"/>
        <v>0</v>
      </c>
      <c r="H503" s="12">
        <v>7</v>
      </c>
      <c r="I503" s="23">
        <f t="shared" si="144"/>
        <v>0</v>
      </c>
      <c r="J503" s="21">
        <f t="shared" si="145"/>
        <v>0</v>
      </c>
      <c r="K503" s="35" t="s">
        <v>29</v>
      </c>
      <c r="L503" s="34"/>
      <c r="M503" s="36">
        <f t="shared" si="139"/>
        <v>3</v>
      </c>
    </row>
    <row r="504" ht="36.6" customHeight="1" spans="1:13">
      <c r="A504" s="12">
        <v>503</v>
      </c>
      <c r="B504" s="13" t="s">
        <v>927</v>
      </c>
      <c r="C504" s="12" t="s">
        <v>272</v>
      </c>
      <c r="D504" s="13" t="s">
        <v>844</v>
      </c>
      <c r="E504" s="13" t="s">
        <v>897</v>
      </c>
      <c r="F504" s="14">
        <v>254.62</v>
      </c>
      <c r="G504" s="14">
        <f t="shared" si="143"/>
        <v>0</v>
      </c>
      <c r="H504" s="12">
        <v>5</v>
      </c>
      <c r="I504" s="23">
        <f t="shared" si="144"/>
        <v>0</v>
      </c>
      <c r="J504" s="21">
        <f t="shared" si="145"/>
        <v>0</v>
      </c>
      <c r="K504" s="35" t="s">
        <v>29</v>
      </c>
      <c r="L504" s="34"/>
      <c r="M504" s="36">
        <f t="shared" si="139"/>
        <v>0</v>
      </c>
    </row>
    <row r="505" ht="36.6" customHeight="1" spans="1:13">
      <c r="A505" s="27">
        <v>504</v>
      </c>
      <c r="B505" s="28" t="s">
        <v>928</v>
      </c>
      <c r="C505" s="27" t="s">
        <v>272</v>
      </c>
      <c r="D505" s="28" t="s">
        <v>844</v>
      </c>
      <c r="E505" s="28" t="s">
        <v>897</v>
      </c>
      <c r="F505" s="29">
        <v>353.6</v>
      </c>
      <c r="G505" s="29">
        <f t="shared" si="143"/>
        <v>0</v>
      </c>
      <c r="H505" s="27">
        <v>3</v>
      </c>
      <c r="I505" s="23">
        <f t="shared" si="144"/>
        <v>0</v>
      </c>
      <c r="J505" s="21">
        <f t="shared" si="145"/>
        <v>0</v>
      </c>
      <c r="K505" s="35" t="s">
        <v>32</v>
      </c>
      <c r="L505" s="73"/>
      <c r="M505" s="36">
        <f t="shared" si="139"/>
        <v>2</v>
      </c>
    </row>
    <row r="506" ht="47.7" customHeight="1" spans="1:13">
      <c r="A506" s="12">
        <v>505</v>
      </c>
      <c r="B506" s="13" t="s">
        <v>929</v>
      </c>
      <c r="C506" s="12" t="s">
        <v>272</v>
      </c>
      <c r="D506" s="13" t="s">
        <v>844</v>
      </c>
      <c r="E506" s="13" t="s">
        <v>897</v>
      </c>
      <c r="F506" s="14">
        <v>109.5</v>
      </c>
      <c r="G506" s="14">
        <f t="shared" si="143"/>
        <v>0</v>
      </c>
      <c r="H506" s="12">
        <v>5</v>
      </c>
      <c r="I506" s="23">
        <f t="shared" si="144"/>
        <v>0</v>
      </c>
      <c r="J506" s="21">
        <f t="shared" si="145"/>
        <v>0</v>
      </c>
      <c r="K506" s="35" t="s">
        <v>124</v>
      </c>
      <c r="L506" s="34"/>
      <c r="M506" s="36">
        <f t="shared" si="139"/>
        <v>0</v>
      </c>
    </row>
    <row r="507" ht="36.6" customHeight="1" spans="1:13">
      <c r="A507" s="24">
        <v>506</v>
      </c>
      <c r="B507" s="25" t="s">
        <v>1418</v>
      </c>
      <c r="C507" s="24" t="s">
        <v>272</v>
      </c>
      <c r="D507" s="25" t="s">
        <v>844</v>
      </c>
      <c r="E507" s="25" t="s">
        <v>897</v>
      </c>
      <c r="F507" s="26">
        <v>91</v>
      </c>
      <c r="G507" s="23">
        <f t="shared" si="143"/>
        <v>0</v>
      </c>
      <c r="H507" s="24">
        <v>3</v>
      </c>
      <c r="I507" s="23">
        <f t="shared" si="144"/>
        <v>0</v>
      </c>
      <c r="J507" s="21">
        <f t="shared" si="145"/>
        <v>0</v>
      </c>
      <c r="K507" s="35" t="s">
        <v>32</v>
      </c>
      <c r="L507" s="34"/>
      <c r="M507" s="36">
        <f t="shared" si="139"/>
        <v>2</v>
      </c>
    </row>
    <row r="508" ht="61.95" customHeight="1" spans="1:13">
      <c r="A508" s="12">
        <v>507</v>
      </c>
      <c r="B508" s="13" t="s">
        <v>930</v>
      </c>
      <c r="C508" s="12">
        <v>3</v>
      </c>
      <c r="D508" s="13" t="s">
        <v>826</v>
      </c>
      <c r="E508" s="13" t="s">
        <v>897</v>
      </c>
      <c r="F508" s="14">
        <v>54.52</v>
      </c>
      <c r="G508" s="14">
        <f t="shared" si="143"/>
        <v>0</v>
      </c>
      <c r="H508" s="12">
        <v>3</v>
      </c>
      <c r="I508" s="23">
        <f t="shared" si="144"/>
        <v>0</v>
      </c>
      <c r="J508" s="21">
        <f t="shared" si="145"/>
        <v>0</v>
      </c>
      <c r="K508" s="35" t="s">
        <v>29</v>
      </c>
      <c r="L508" s="34"/>
      <c r="M508" s="36">
        <f t="shared" si="139"/>
        <v>0</v>
      </c>
    </row>
    <row r="509" ht="58.95" customHeight="1" spans="1:13">
      <c r="A509" s="12">
        <v>508</v>
      </c>
      <c r="B509" s="13" t="s">
        <v>931</v>
      </c>
      <c r="C509" s="12" t="s">
        <v>272</v>
      </c>
      <c r="D509" s="13" t="s">
        <v>844</v>
      </c>
      <c r="E509" s="13" t="s">
        <v>897</v>
      </c>
      <c r="F509" s="14">
        <v>136.88</v>
      </c>
      <c r="G509" s="14">
        <f t="shared" si="143"/>
        <v>0</v>
      </c>
      <c r="H509" s="12">
        <v>5</v>
      </c>
      <c r="I509" s="23">
        <f t="shared" si="144"/>
        <v>0</v>
      </c>
      <c r="J509" s="21">
        <f t="shared" si="145"/>
        <v>2</v>
      </c>
      <c r="K509" s="35" t="s">
        <v>29</v>
      </c>
      <c r="L509" s="34"/>
      <c r="M509" s="36">
        <f t="shared" si="139"/>
        <v>0</v>
      </c>
    </row>
    <row r="510" ht="51" customHeight="1" spans="1:13">
      <c r="A510" s="12">
        <v>509</v>
      </c>
      <c r="B510" s="13" t="s">
        <v>932</v>
      </c>
      <c r="C510" s="12" t="s">
        <v>280</v>
      </c>
      <c r="D510" s="13" t="s">
        <v>809</v>
      </c>
      <c r="E510" s="13" t="s">
        <v>897</v>
      </c>
      <c r="F510" s="14">
        <v>242.44</v>
      </c>
      <c r="G510" s="14">
        <f t="shared" si="143"/>
        <v>0</v>
      </c>
      <c r="H510" s="12">
        <v>5</v>
      </c>
      <c r="I510" s="23">
        <f t="shared" si="144"/>
        <v>0</v>
      </c>
      <c r="J510" s="21">
        <f t="shared" si="145"/>
        <v>0</v>
      </c>
      <c r="K510" s="35" t="s">
        <v>29</v>
      </c>
      <c r="L510" s="34">
        <v>2</v>
      </c>
      <c r="M510" s="36">
        <f t="shared" si="139"/>
        <v>3</v>
      </c>
    </row>
    <row r="511" ht="67.95" customHeight="1" spans="1:13">
      <c r="A511" s="12">
        <v>510</v>
      </c>
      <c r="B511" s="13" t="s">
        <v>933</v>
      </c>
      <c r="C511" s="12" t="s">
        <v>280</v>
      </c>
      <c r="D511" s="13" t="s">
        <v>809</v>
      </c>
      <c r="E511" s="13" t="s">
        <v>897</v>
      </c>
      <c r="F511" s="14">
        <v>228.3</v>
      </c>
      <c r="G511" s="14">
        <f t="shared" si="143"/>
        <v>0</v>
      </c>
      <c r="H511" s="12">
        <v>7</v>
      </c>
      <c r="I511" s="23">
        <f t="shared" si="144"/>
        <v>0</v>
      </c>
      <c r="J511" s="21">
        <f t="shared" si="145"/>
        <v>0</v>
      </c>
      <c r="K511" s="35" t="s">
        <v>124</v>
      </c>
      <c r="L511" s="34"/>
      <c r="M511" s="36">
        <f t="shared" si="139"/>
        <v>3</v>
      </c>
    </row>
    <row r="512" ht="54" customHeight="1" spans="1:13">
      <c r="A512" s="12">
        <v>511</v>
      </c>
      <c r="B512" s="13" t="s">
        <v>934</v>
      </c>
      <c r="C512" s="12" t="s">
        <v>272</v>
      </c>
      <c r="D512" s="13" t="s">
        <v>844</v>
      </c>
      <c r="E512" s="13" t="s">
        <v>897</v>
      </c>
      <c r="F512" s="14">
        <v>117.74</v>
      </c>
      <c r="G512" s="14">
        <f t="shared" si="143"/>
        <v>0</v>
      </c>
      <c r="H512" s="12">
        <v>5</v>
      </c>
      <c r="I512" s="23">
        <f t="shared" si="144"/>
        <v>0</v>
      </c>
      <c r="J512" s="21">
        <f t="shared" si="145"/>
        <v>0</v>
      </c>
      <c r="K512" s="35" t="s">
        <v>29</v>
      </c>
      <c r="L512" s="34"/>
      <c r="M512" s="36">
        <f t="shared" si="139"/>
        <v>0</v>
      </c>
    </row>
    <row r="513" ht="57" customHeight="1" spans="1:13">
      <c r="A513" s="12">
        <v>512</v>
      </c>
      <c r="B513" s="13" t="s">
        <v>935</v>
      </c>
      <c r="C513" s="12" t="s">
        <v>272</v>
      </c>
      <c r="D513" s="13" t="s">
        <v>844</v>
      </c>
      <c r="E513" s="13" t="s">
        <v>897</v>
      </c>
      <c r="F513" s="14">
        <v>107</v>
      </c>
      <c r="G513" s="14">
        <f t="shared" si="143"/>
        <v>0</v>
      </c>
      <c r="H513" s="12">
        <v>5</v>
      </c>
      <c r="I513" s="23">
        <f t="shared" si="144"/>
        <v>0</v>
      </c>
      <c r="J513" s="21">
        <f t="shared" si="145"/>
        <v>0</v>
      </c>
      <c r="K513" s="35" t="s">
        <v>124</v>
      </c>
      <c r="L513" s="34"/>
      <c r="M513" s="36">
        <f t="shared" si="139"/>
        <v>0</v>
      </c>
    </row>
    <row r="514" ht="60" customHeight="1" spans="1:13">
      <c r="A514" s="21">
        <v>513</v>
      </c>
      <c r="B514" s="22" t="s">
        <v>1419</v>
      </c>
      <c r="C514" s="21" t="s">
        <v>272</v>
      </c>
      <c r="D514" s="22" t="s">
        <v>844</v>
      </c>
      <c r="E514" s="22" t="s">
        <v>897</v>
      </c>
      <c r="F514" s="23">
        <v>172.8</v>
      </c>
      <c r="G514" s="23">
        <f t="shared" si="143"/>
        <v>0</v>
      </c>
      <c r="H514" s="21">
        <v>0</v>
      </c>
      <c r="I514" s="23">
        <f t="shared" si="144"/>
        <v>0</v>
      </c>
      <c r="J514" s="21">
        <f t="shared" si="145"/>
        <v>0</v>
      </c>
      <c r="K514" s="35" t="s">
        <v>32</v>
      </c>
      <c r="L514" s="34"/>
      <c r="M514" s="36">
        <f t="shared" ref="M514:M577" si="146">C514-H514-L514</f>
        <v>5</v>
      </c>
    </row>
    <row r="515" ht="47.7" customHeight="1" spans="1:13">
      <c r="A515" s="12">
        <v>514</v>
      </c>
      <c r="B515" s="13" t="s">
        <v>936</v>
      </c>
      <c r="C515" s="12" t="s">
        <v>280</v>
      </c>
      <c r="D515" s="13" t="s">
        <v>809</v>
      </c>
      <c r="E515" s="13" t="s">
        <v>897</v>
      </c>
      <c r="F515" s="14">
        <v>180.9</v>
      </c>
      <c r="G515" s="14">
        <f t="shared" si="143"/>
        <v>0</v>
      </c>
      <c r="H515" s="12">
        <v>7</v>
      </c>
      <c r="I515" s="23">
        <f t="shared" si="144"/>
        <v>0</v>
      </c>
      <c r="J515" s="21">
        <f t="shared" si="145"/>
        <v>0</v>
      </c>
      <c r="K515" s="35" t="s">
        <v>29</v>
      </c>
      <c r="L515" s="34"/>
      <c r="M515" s="36">
        <f t="shared" si="146"/>
        <v>3</v>
      </c>
    </row>
    <row r="516" ht="36.6" customHeight="1" spans="1:13">
      <c r="A516" s="12">
        <v>515</v>
      </c>
      <c r="B516" s="13" t="s">
        <v>937</v>
      </c>
      <c r="C516" s="12" t="s">
        <v>280</v>
      </c>
      <c r="D516" s="13" t="s">
        <v>809</v>
      </c>
      <c r="E516" s="13" t="s">
        <v>897</v>
      </c>
      <c r="F516" s="14">
        <v>34.22</v>
      </c>
      <c r="G516" s="14">
        <f t="shared" si="143"/>
        <v>0</v>
      </c>
      <c r="H516" s="12">
        <v>7</v>
      </c>
      <c r="I516" s="23">
        <f t="shared" si="144"/>
        <v>0</v>
      </c>
      <c r="J516" s="21">
        <f t="shared" si="145"/>
        <v>0</v>
      </c>
      <c r="K516" s="35" t="s">
        <v>29</v>
      </c>
      <c r="L516" s="34"/>
      <c r="M516" s="36">
        <f t="shared" si="146"/>
        <v>3</v>
      </c>
    </row>
    <row r="517" ht="54" customHeight="1" spans="1:13">
      <c r="A517" s="12">
        <v>516</v>
      </c>
      <c r="B517" s="13" t="s">
        <v>938</v>
      </c>
      <c r="C517" s="12" t="s">
        <v>939</v>
      </c>
      <c r="D517" s="13" t="s">
        <v>940</v>
      </c>
      <c r="E517" s="13" t="s">
        <v>897</v>
      </c>
      <c r="F517" s="14">
        <v>144.9</v>
      </c>
      <c r="G517" s="14">
        <f t="shared" si="143"/>
        <v>0</v>
      </c>
      <c r="H517" s="12">
        <v>7</v>
      </c>
      <c r="I517" s="23">
        <f t="shared" si="144"/>
        <v>0</v>
      </c>
      <c r="J517" s="21">
        <f t="shared" si="145"/>
        <v>0</v>
      </c>
      <c r="K517" s="35" t="s">
        <v>29</v>
      </c>
      <c r="L517" s="34"/>
      <c r="M517" s="36">
        <f t="shared" si="146"/>
        <v>5</v>
      </c>
    </row>
    <row r="518" ht="66" customHeight="1" spans="1:13">
      <c r="A518" s="12">
        <v>517</v>
      </c>
      <c r="B518" s="13" t="s">
        <v>941</v>
      </c>
      <c r="C518" s="12" t="s">
        <v>280</v>
      </c>
      <c r="D518" s="13" t="s">
        <v>809</v>
      </c>
      <c r="E518" s="13" t="s">
        <v>897</v>
      </c>
      <c r="F518" s="14">
        <v>49.82</v>
      </c>
      <c r="G518" s="14">
        <f t="shared" si="143"/>
        <v>0</v>
      </c>
      <c r="H518" s="12">
        <v>7</v>
      </c>
      <c r="I518" s="23">
        <f t="shared" si="144"/>
        <v>0</v>
      </c>
      <c r="J518" s="21">
        <f t="shared" si="145"/>
        <v>0</v>
      </c>
      <c r="K518" s="35" t="s">
        <v>29</v>
      </c>
      <c r="L518" s="34"/>
      <c r="M518" s="36">
        <f t="shared" si="146"/>
        <v>3</v>
      </c>
    </row>
    <row r="519" ht="70.05" customHeight="1" spans="1:13">
      <c r="A519" s="12">
        <v>518</v>
      </c>
      <c r="B519" s="13" t="s">
        <v>942</v>
      </c>
      <c r="C519" s="12" t="s">
        <v>272</v>
      </c>
      <c r="D519" s="13" t="s">
        <v>844</v>
      </c>
      <c r="E519" s="13" t="s">
        <v>897</v>
      </c>
      <c r="F519" s="14">
        <v>174</v>
      </c>
      <c r="G519" s="14">
        <f t="shared" si="143"/>
        <v>0</v>
      </c>
      <c r="H519" s="12">
        <v>5</v>
      </c>
      <c r="I519" s="23">
        <f t="shared" si="144"/>
        <v>0</v>
      </c>
      <c r="J519" s="21">
        <f t="shared" si="145"/>
        <v>0</v>
      </c>
      <c r="K519" s="35" t="s">
        <v>29</v>
      </c>
      <c r="L519" s="34"/>
      <c r="M519" s="36">
        <f t="shared" si="146"/>
        <v>0</v>
      </c>
    </row>
    <row r="520" ht="45" customHeight="1" spans="1:13">
      <c r="A520" s="12">
        <v>519</v>
      </c>
      <c r="B520" s="13" t="s">
        <v>943</v>
      </c>
      <c r="C520" s="12" t="s">
        <v>272</v>
      </c>
      <c r="D520" s="13" t="s">
        <v>844</v>
      </c>
      <c r="E520" s="13" t="s">
        <v>897</v>
      </c>
      <c r="F520" s="14">
        <v>221</v>
      </c>
      <c r="G520" s="14">
        <f t="shared" si="143"/>
        <v>0</v>
      </c>
      <c r="H520" s="12">
        <v>5</v>
      </c>
      <c r="I520" s="23">
        <f t="shared" si="144"/>
        <v>0</v>
      </c>
      <c r="J520" s="21">
        <f t="shared" si="145"/>
        <v>0</v>
      </c>
      <c r="K520" s="35" t="s">
        <v>124</v>
      </c>
      <c r="L520" s="34"/>
      <c r="M520" s="36">
        <f t="shared" si="146"/>
        <v>0</v>
      </c>
    </row>
    <row r="521" ht="47.7" customHeight="1" spans="1:13">
      <c r="A521" s="27">
        <v>520</v>
      </c>
      <c r="B521" s="28" t="s">
        <v>944</v>
      </c>
      <c r="C521" s="27" t="s">
        <v>272</v>
      </c>
      <c r="D521" s="28" t="s">
        <v>844</v>
      </c>
      <c r="E521" s="28" t="s">
        <v>897</v>
      </c>
      <c r="F521" s="29">
        <v>181.3</v>
      </c>
      <c r="G521" s="29">
        <f t="shared" si="143"/>
        <v>0</v>
      </c>
      <c r="H521" s="27">
        <v>5</v>
      </c>
      <c r="I521" s="23">
        <f t="shared" si="144"/>
        <v>0</v>
      </c>
      <c r="J521" s="21">
        <f t="shared" si="145"/>
        <v>0</v>
      </c>
      <c r="K521" s="35" t="s">
        <v>32</v>
      </c>
      <c r="L521" s="34"/>
      <c r="M521" s="36">
        <f t="shared" si="146"/>
        <v>0</v>
      </c>
    </row>
    <row r="522" ht="58.95" customHeight="1" spans="1:13">
      <c r="A522" s="12">
        <v>521</v>
      </c>
      <c r="B522" s="13" t="s">
        <v>945</v>
      </c>
      <c r="C522" s="12" t="s">
        <v>272</v>
      </c>
      <c r="D522" s="13" t="s">
        <v>844</v>
      </c>
      <c r="E522" s="13" t="s">
        <v>897</v>
      </c>
      <c r="F522" s="14">
        <v>96</v>
      </c>
      <c r="G522" s="14">
        <f t="shared" si="143"/>
        <v>0</v>
      </c>
      <c r="H522" s="12">
        <v>5</v>
      </c>
      <c r="I522" s="23">
        <f t="shared" si="144"/>
        <v>0</v>
      </c>
      <c r="J522" s="21">
        <f t="shared" si="145"/>
        <v>0</v>
      </c>
      <c r="K522" s="35" t="s">
        <v>124</v>
      </c>
      <c r="L522" s="34"/>
      <c r="M522" s="36">
        <f t="shared" si="146"/>
        <v>0</v>
      </c>
    </row>
    <row r="523" ht="47.7" customHeight="1" spans="1:13">
      <c r="A523" s="12">
        <v>522</v>
      </c>
      <c r="B523" s="13" t="s">
        <v>946</v>
      </c>
      <c r="C523" s="12" t="s">
        <v>280</v>
      </c>
      <c r="D523" s="13" t="s">
        <v>809</v>
      </c>
      <c r="E523" s="13" t="s">
        <v>897</v>
      </c>
      <c r="F523" s="14">
        <v>103.35</v>
      </c>
      <c r="G523" s="14">
        <f t="shared" si="143"/>
        <v>0</v>
      </c>
      <c r="H523" s="12">
        <v>7</v>
      </c>
      <c r="I523" s="23">
        <f t="shared" si="144"/>
        <v>0</v>
      </c>
      <c r="J523" s="21">
        <f t="shared" si="145"/>
        <v>0</v>
      </c>
      <c r="K523" s="35" t="s">
        <v>29</v>
      </c>
      <c r="L523" s="34"/>
      <c r="M523" s="36">
        <f t="shared" si="146"/>
        <v>3</v>
      </c>
    </row>
    <row r="524" ht="36.6" customHeight="1" spans="1:13">
      <c r="A524" s="12">
        <v>523</v>
      </c>
      <c r="B524" s="13" t="s">
        <v>947</v>
      </c>
      <c r="C524" s="12" t="s">
        <v>272</v>
      </c>
      <c r="D524" s="13" t="s">
        <v>844</v>
      </c>
      <c r="E524" s="13" t="s">
        <v>897</v>
      </c>
      <c r="F524" s="14">
        <v>90.8</v>
      </c>
      <c r="G524" s="14">
        <f t="shared" si="143"/>
        <v>0</v>
      </c>
      <c r="H524" s="12">
        <v>5</v>
      </c>
      <c r="I524" s="23">
        <f t="shared" si="144"/>
        <v>0</v>
      </c>
      <c r="J524" s="21">
        <f t="shared" si="145"/>
        <v>0</v>
      </c>
      <c r="K524" s="35" t="s">
        <v>124</v>
      </c>
      <c r="L524" s="34"/>
      <c r="M524" s="36">
        <f t="shared" si="146"/>
        <v>0</v>
      </c>
    </row>
    <row r="525" ht="51" customHeight="1" spans="1:13">
      <c r="A525" s="27">
        <v>524</v>
      </c>
      <c r="B525" s="28" t="s">
        <v>948</v>
      </c>
      <c r="C525" s="27" t="s">
        <v>272</v>
      </c>
      <c r="D525" s="28" t="s">
        <v>844</v>
      </c>
      <c r="E525" s="28" t="s">
        <v>949</v>
      </c>
      <c r="F525" s="29">
        <v>39.92</v>
      </c>
      <c r="G525" s="29">
        <f t="shared" si="143"/>
        <v>0</v>
      </c>
      <c r="H525" s="27">
        <v>5</v>
      </c>
      <c r="I525" s="23">
        <f t="shared" si="144"/>
        <v>0</v>
      </c>
      <c r="J525" s="21">
        <f t="shared" si="145"/>
        <v>3</v>
      </c>
      <c r="K525" s="35" t="s">
        <v>32</v>
      </c>
      <c r="L525" s="73"/>
      <c r="M525" s="36">
        <f t="shared" si="146"/>
        <v>0</v>
      </c>
    </row>
    <row r="526" ht="49.95" customHeight="1" spans="1:13">
      <c r="A526" s="12">
        <v>525</v>
      </c>
      <c r="B526" s="13" t="s">
        <v>950</v>
      </c>
      <c r="C526" s="12" t="s">
        <v>280</v>
      </c>
      <c r="D526" s="13" t="s">
        <v>809</v>
      </c>
      <c r="E526" s="13" t="s">
        <v>949</v>
      </c>
      <c r="F526" s="14">
        <v>63.92</v>
      </c>
      <c r="G526" s="14">
        <f t="shared" si="143"/>
        <v>0</v>
      </c>
      <c r="H526" s="12">
        <v>7</v>
      </c>
      <c r="I526" s="23">
        <f t="shared" si="144"/>
        <v>0</v>
      </c>
      <c r="J526" s="21">
        <f t="shared" si="145"/>
        <v>0</v>
      </c>
      <c r="K526" s="35" t="s">
        <v>29</v>
      </c>
      <c r="L526" s="34">
        <v>3</v>
      </c>
      <c r="M526" s="36">
        <f t="shared" si="146"/>
        <v>0</v>
      </c>
    </row>
    <row r="527" ht="99" customHeight="1" spans="1:13">
      <c r="A527" s="12">
        <v>526</v>
      </c>
      <c r="B527" s="13" t="s">
        <v>951</v>
      </c>
      <c r="C527" s="12">
        <v>2</v>
      </c>
      <c r="D527" s="13" t="s">
        <v>828</v>
      </c>
      <c r="E527" s="13" t="s">
        <v>949</v>
      </c>
      <c r="F527" s="14">
        <v>31.9</v>
      </c>
      <c r="G527" s="14">
        <f t="shared" si="143"/>
        <v>0</v>
      </c>
      <c r="H527" s="12">
        <v>2</v>
      </c>
      <c r="I527" s="23">
        <f t="shared" si="144"/>
        <v>0</v>
      </c>
      <c r="J527" s="21">
        <f t="shared" si="145"/>
        <v>0</v>
      </c>
      <c r="K527" s="35" t="s">
        <v>29</v>
      </c>
      <c r="L527" s="34"/>
      <c r="M527" s="36">
        <f t="shared" si="146"/>
        <v>0</v>
      </c>
    </row>
    <row r="528" ht="70.05" customHeight="1" spans="1:13">
      <c r="A528" s="12">
        <v>527</v>
      </c>
      <c r="B528" s="13" t="s">
        <v>952</v>
      </c>
      <c r="C528" s="12" t="s">
        <v>272</v>
      </c>
      <c r="D528" s="13" t="s">
        <v>844</v>
      </c>
      <c r="E528" s="13" t="s">
        <v>949</v>
      </c>
      <c r="F528" s="14">
        <v>40.54</v>
      </c>
      <c r="G528" s="14">
        <f t="shared" si="143"/>
        <v>0</v>
      </c>
      <c r="H528" s="12">
        <v>4</v>
      </c>
      <c r="I528" s="23">
        <f t="shared" si="144"/>
        <v>0</v>
      </c>
      <c r="J528" s="21">
        <f t="shared" si="145"/>
        <v>5</v>
      </c>
      <c r="K528" s="35" t="s">
        <v>29</v>
      </c>
      <c r="L528" s="34"/>
      <c r="M528" s="36">
        <f t="shared" si="146"/>
        <v>1</v>
      </c>
    </row>
    <row r="529" ht="70.05" customHeight="1" spans="1:13">
      <c r="A529" s="15">
        <v>528</v>
      </c>
      <c r="B529" s="16" t="s">
        <v>953</v>
      </c>
      <c r="C529" s="15" t="s">
        <v>280</v>
      </c>
      <c r="D529" s="16" t="s">
        <v>809</v>
      </c>
      <c r="E529" s="16" t="s">
        <v>949</v>
      </c>
      <c r="F529" s="17">
        <v>32</v>
      </c>
      <c r="G529" s="17">
        <f t="shared" si="143"/>
        <v>0</v>
      </c>
      <c r="H529" s="15">
        <v>5</v>
      </c>
      <c r="I529" s="23">
        <f t="shared" si="144"/>
        <v>0</v>
      </c>
      <c r="J529" s="21">
        <f t="shared" si="145"/>
        <v>0</v>
      </c>
      <c r="K529" s="35" t="s">
        <v>34</v>
      </c>
      <c r="L529" s="34">
        <v>5</v>
      </c>
      <c r="M529" s="36">
        <f t="shared" si="146"/>
        <v>0</v>
      </c>
    </row>
    <row r="530" ht="70.05" customHeight="1" spans="1:13">
      <c r="A530" s="27">
        <v>529</v>
      </c>
      <c r="B530" s="28" t="s">
        <v>954</v>
      </c>
      <c r="C530" s="27">
        <v>3</v>
      </c>
      <c r="D530" s="28" t="s">
        <v>826</v>
      </c>
      <c r="E530" s="28" t="s">
        <v>949</v>
      </c>
      <c r="F530" s="29">
        <v>51.81</v>
      </c>
      <c r="G530" s="29">
        <f t="shared" si="143"/>
        <v>0</v>
      </c>
      <c r="H530" s="27">
        <v>3</v>
      </c>
      <c r="I530" s="23">
        <f t="shared" si="144"/>
        <v>0</v>
      </c>
      <c r="J530" s="21">
        <f t="shared" si="145"/>
        <v>0</v>
      </c>
      <c r="K530" s="35" t="s">
        <v>32</v>
      </c>
      <c r="L530" s="34"/>
      <c r="M530" s="36">
        <f t="shared" si="146"/>
        <v>0</v>
      </c>
    </row>
    <row r="531" ht="70.05" customHeight="1" spans="1:13">
      <c r="A531" s="12">
        <v>530</v>
      </c>
      <c r="B531" s="13" t="s">
        <v>955</v>
      </c>
      <c r="C531" s="12">
        <v>3</v>
      </c>
      <c r="D531" s="13" t="s">
        <v>826</v>
      </c>
      <c r="E531" s="13" t="s">
        <v>949</v>
      </c>
      <c r="F531" s="14">
        <v>45.05</v>
      </c>
      <c r="G531" s="14">
        <f t="shared" si="143"/>
        <v>0</v>
      </c>
      <c r="H531" s="12">
        <v>3</v>
      </c>
      <c r="I531" s="23">
        <f t="shared" si="144"/>
        <v>0</v>
      </c>
      <c r="J531" s="21">
        <f t="shared" si="145"/>
        <v>0</v>
      </c>
      <c r="K531" s="35" t="s">
        <v>29</v>
      </c>
      <c r="L531" s="34"/>
      <c r="M531" s="36">
        <f t="shared" si="146"/>
        <v>0</v>
      </c>
    </row>
    <row r="532" ht="70.05" customHeight="1" spans="1:13">
      <c r="A532" s="9">
        <v>531</v>
      </c>
      <c r="B532" s="10" t="s">
        <v>1420</v>
      </c>
      <c r="C532" s="9">
        <v>3</v>
      </c>
      <c r="D532" s="10" t="s">
        <v>826</v>
      </c>
      <c r="E532" s="10" t="s">
        <v>949</v>
      </c>
      <c r="F532" s="11">
        <v>47.7</v>
      </c>
      <c r="G532" s="11">
        <f t="shared" si="143"/>
        <v>0</v>
      </c>
      <c r="H532" s="9">
        <v>3</v>
      </c>
      <c r="I532" s="23">
        <f t="shared" si="144"/>
        <v>0</v>
      </c>
      <c r="J532" s="21">
        <f t="shared" si="145"/>
        <v>0</v>
      </c>
      <c r="K532" s="35" t="s">
        <v>29</v>
      </c>
      <c r="L532" s="32"/>
      <c r="M532" s="36">
        <f t="shared" si="146"/>
        <v>0</v>
      </c>
    </row>
    <row r="533" ht="70.05" customHeight="1" spans="1:13">
      <c r="A533" s="9">
        <v>532</v>
      </c>
      <c r="B533" s="10" t="s">
        <v>1421</v>
      </c>
      <c r="C533" s="9">
        <v>3</v>
      </c>
      <c r="D533" s="10" t="s">
        <v>826</v>
      </c>
      <c r="E533" s="10" t="s">
        <v>949</v>
      </c>
      <c r="F533" s="11">
        <v>52.29</v>
      </c>
      <c r="G533" s="11">
        <f t="shared" si="143"/>
        <v>0</v>
      </c>
      <c r="H533" s="9">
        <v>3</v>
      </c>
      <c r="I533" s="23">
        <f t="shared" si="144"/>
        <v>0</v>
      </c>
      <c r="J533" s="21">
        <f t="shared" si="145"/>
        <v>0</v>
      </c>
      <c r="K533" s="35" t="s">
        <v>29</v>
      </c>
      <c r="L533" s="32"/>
      <c r="M533" s="36">
        <f t="shared" si="146"/>
        <v>0</v>
      </c>
    </row>
    <row r="534" ht="70.05" customHeight="1" spans="1:13">
      <c r="A534" s="27">
        <v>533</v>
      </c>
      <c r="B534" s="28" t="s">
        <v>956</v>
      </c>
      <c r="C534" s="27">
        <v>3</v>
      </c>
      <c r="D534" s="28" t="s">
        <v>826</v>
      </c>
      <c r="E534" s="28" t="s">
        <v>949</v>
      </c>
      <c r="F534" s="29">
        <v>110.39</v>
      </c>
      <c r="G534" s="29">
        <f t="shared" si="143"/>
        <v>0</v>
      </c>
      <c r="H534" s="27">
        <v>3</v>
      </c>
      <c r="I534" s="23">
        <f t="shared" si="144"/>
        <v>0</v>
      </c>
      <c r="J534" s="21">
        <f t="shared" si="145"/>
        <v>3</v>
      </c>
      <c r="K534" s="35" t="s">
        <v>32</v>
      </c>
      <c r="L534" s="73"/>
      <c r="M534" s="36">
        <f t="shared" si="146"/>
        <v>0</v>
      </c>
    </row>
    <row r="535" ht="59.4" customHeight="1" spans="1:13">
      <c r="A535" s="15">
        <v>534</v>
      </c>
      <c r="B535" s="16" t="s">
        <v>957</v>
      </c>
      <c r="C535" s="15" t="s">
        <v>280</v>
      </c>
      <c r="D535" s="16" t="s">
        <v>809</v>
      </c>
      <c r="E535" s="16" t="s">
        <v>949</v>
      </c>
      <c r="F535" s="17">
        <v>36.9</v>
      </c>
      <c r="G535" s="17">
        <f t="shared" si="143"/>
        <v>0</v>
      </c>
      <c r="H535" s="15">
        <v>7</v>
      </c>
      <c r="I535" s="23">
        <f t="shared" si="144"/>
        <v>0</v>
      </c>
      <c r="J535" s="21">
        <f t="shared" si="145"/>
        <v>0</v>
      </c>
      <c r="K535" s="35" t="s">
        <v>34</v>
      </c>
      <c r="L535" s="34">
        <v>3</v>
      </c>
      <c r="M535" s="36">
        <f t="shared" si="146"/>
        <v>0</v>
      </c>
    </row>
    <row r="536" ht="61.95" customHeight="1" spans="1:13">
      <c r="A536" s="12">
        <v>535</v>
      </c>
      <c r="B536" s="13" t="s">
        <v>1080</v>
      </c>
      <c r="C536" s="12">
        <v>10</v>
      </c>
      <c r="D536" s="13" t="s">
        <v>1079</v>
      </c>
      <c r="E536" s="13" t="s">
        <v>1081</v>
      </c>
      <c r="F536" s="14">
        <v>113.34</v>
      </c>
      <c r="G536" s="14">
        <f t="shared" si="143"/>
        <v>0</v>
      </c>
      <c r="H536" s="12">
        <v>7</v>
      </c>
      <c r="I536" s="23">
        <f t="shared" si="144"/>
        <v>0</v>
      </c>
      <c r="J536" s="21">
        <f t="shared" si="145"/>
        <v>2</v>
      </c>
      <c r="K536" s="35" t="s">
        <v>29</v>
      </c>
      <c r="L536" s="34"/>
      <c r="M536" s="36">
        <f t="shared" si="146"/>
        <v>3</v>
      </c>
    </row>
    <row r="537" ht="36.6" customHeight="1" spans="1:13">
      <c r="A537" s="12">
        <v>536</v>
      </c>
      <c r="B537" s="13" t="s">
        <v>1082</v>
      </c>
      <c r="C537" s="50">
        <v>10</v>
      </c>
      <c r="D537" s="13" t="s">
        <v>1079</v>
      </c>
      <c r="E537" s="13" t="s">
        <v>1081</v>
      </c>
      <c r="F537" s="14">
        <v>693.55</v>
      </c>
      <c r="G537" s="14">
        <f t="shared" si="143"/>
        <v>0</v>
      </c>
      <c r="H537" s="12">
        <v>5</v>
      </c>
      <c r="I537" s="23">
        <f t="shared" si="144"/>
        <v>0</v>
      </c>
      <c r="J537" s="21">
        <f t="shared" si="145"/>
        <v>0</v>
      </c>
      <c r="K537" s="35" t="s">
        <v>29</v>
      </c>
      <c r="L537" s="34">
        <v>2</v>
      </c>
      <c r="M537" s="36">
        <f t="shared" si="146"/>
        <v>3</v>
      </c>
    </row>
    <row r="538" ht="47.7" customHeight="1" spans="1:13">
      <c r="A538" s="12">
        <v>537</v>
      </c>
      <c r="B538" s="13" t="s">
        <v>1083</v>
      </c>
      <c r="C538" s="50">
        <v>20</v>
      </c>
      <c r="D538" s="13" t="s">
        <v>1084</v>
      </c>
      <c r="E538" s="13" t="s">
        <v>1081</v>
      </c>
      <c r="F538" s="14">
        <v>103.9</v>
      </c>
      <c r="G538" s="14">
        <f t="shared" si="143"/>
        <v>0</v>
      </c>
      <c r="H538" s="12">
        <v>7</v>
      </c>
      <c r="I538" s="23">
        <f t="shared" si="144"/>
        <v>0</v>
      </c>
      <c r="J538" s="21">
        <f t="shared" si="145"/>
        <v>0</v>
      </c>
      <c r="K538" s="35" t="s">
        <v>124</v>
      </c>
      <c r="L538" s="34"/>
      <c r="M538" s="36">
        <f t="shared" si="146"/>
        <v>13</v>
      </c>
    </row>
    <row r="539" ht="58.05" customHeight="1" spans="1:13">
      <c r="A539" s="27">
        <v>538</v>
      </c>
      <c r="B539" s="28" t="s">
        <v>1085</v>
      </c>
      <c r="C539" s="27">
        <v>10</v>
      </c>
      <c r="D539" s="28" t="s">
        <v>1079</v>
      </c>
      <c r="E539" s="28" t="s">
        <v>1081</v>
      </c>
      <c r="F539" s="29">
        <v>92.75</v>
      </c>
      <c r="G539" s="29">
        <f t="shared" si="143"/>
        <v>0</v>
      </c>
      <c r="H539" s="27">
        <v>7</v>
      </c>
      <c r="I539" s="23">
        <f t="shared" si="144"/>
        <v>0</v>
      </c>
      <c r="J539" s="21">
        <f t="shared" si="145"/>
        <v>0</v>
      </c>
      <c r="K539" s="35" t="s">
        <v>32</v>
      </c>
      <c r="L539" s="73"/>
      <c r="M539" s="36">
        <f t="shared" si="146"/>
        <v>3</v>
      </c>
    </row>
    <row r="540" ht="76.95" customHeight="1" spans="1:13">
      <c r="A540" s="12">
        <v>539</v>
      </c>
      <c r="B540" s="13" t="s">
        <v>1086</v>
      </c>
      <c r="C540" s="50">
        <v>10</v>
      </c>
      <c r="D540" s="13" t="s">
        <v>1079</v>
      </c>
      <c r="E540" s="13" t="s">
        <v>1081</v>
      </c>
      <c r="F540" s="14">
        <v>57.96</v>
      </c>
      <c r="G540" s="14">
        <f t="shared" si="143"/>
        <v>0</v>
      </c>
      <c r="H540" s="12">
        <v>7</v>
      </c>
      <c r="I540" s="23">
        <f t="shared" si="144"/>
        <v>0</v>
      </c>
      <c r="J540" s="21">
        <f t="shared" si="145"/>
        <v>0</v>
      </c>
      <c r="K540" s="35" t="s">
        <v>29</v>
      </c>
      <c r="L540" s="34"/>
      <c r="M540" s="36">
        <f t="shared" si="146"/>
        <v>3</v>
      </c>
    </row>
    <row r="541" ht="48" customHeight="1" spans="1:13">
      <c r="A541" s="12">
        <v>540</v>
      </c>
      <c r="B541" s="13" t="s">
        <v>1087</v>
      </c>
      <c r="C541" s="50">
        <v>20</v>
      </c>
      <c r="D541" s="13" t="s">
        <v>1079</v>
      </c>
      <c r="E541" s="13" t="s">
        <v>1081</v>
      </c>
      <c r="F541" s="14">
        <v>262</v>
      </c>
      <c r="G541" s="14">
        <f t="shared" si="143"/>
        <v>0</v>
      </c>
      <c r="H541" s="12">
        <v>7</v>
      </c>
      <c r="I541" s="23">
        <f t="shared" si="144"/>
        <v>0</v>
      </c>
      <c r="J541" s="21">
        <f t="shared" si="145"/>
        <v>0</v>
      </c>
      <c r="K541" s="35" t="s">
        <v>124</v>
      </c>
      <c r="L541" s="34"/>
      <c r="M541" s="36">
        <f t="shared" si="146"/>
        <v>13</v>
      </c>
    </row>
    <row r="542" ht="36.6" customHeight="1" spans="1:13">
      <c r="A542" s="24">
        <v>541</v>
      </c>
      <c r="B542" s="25" t="s">
        <v>1422</v>
      </c>
      <c r="C542" s="59">
        <v>10</v>
      </c>
      <c r="D542" s="25" t="s">
        <v>1079</v>
      </c>
      <c r="E542" s="25" t="s">
        <v>1081</v>
      </c>
      <c r="F542" s="26">
        <v>178.8</v>
      </c>
      <c r="G542" s="23">
        <f t="shared" si="143"/>
        <v>0</v>
      </c>
      <c r="H542" s="24">
        <v>7</v>
      </c>
      <c r="I542" s="23">
        <f t="shared" si="144"/>
        <v>0</v>
      </c>
      <c r="J542" s="21">
        <f t="shared" si="145"/>
        <v>0</v>
      </c>
      <c r="K542" s="35" t="s">
        <v>32</v>
      </c>
      <c r="L542" s="34"/>
      <c r="M542" s="36">
        <f t="shared" si="146"/>
        <v>3</v>
      </c>
    </row>
    <row r="543" ht="81.3" customHeight="1" spans="1:13">
      <c r="A543" s="12">
        <v>542</v>
      </c>
      <c r="B543" s="13" t="s">
        <v>1088</v>
      </c>
      <c r="C543" s="50">
        <v>10</v>
      </c>
      <c r="D543" s="13" t="s">
        <v>1079</v>
      </c>
      <c r="E543" s="13" t="s">
        <v>1081</v>
      </c>
      <c r="F543" s="14">
        <v>86.18</v>
      </c>
      <c r="G543" s="14">
        <f t="shared" si="143"/>
        <v>4733.5</v>
      </c>
      <c r="H543" s="12">
        <v>7</v>
      </c>
      <c r="I543" s="23">
        <f t="shared" si="144"/>
        <v>0</v>
      </c>
      <c r="J543" s="21">
        <f t="shared" si="145"/>
        <v>2</v>
      </c>
      <c r="K543" s="35" t="s">
        <v>29</v>
      </c>
      <c r="L543" s="34"/>
      <c r="M543" s="36">
        <f t="shared" si="146"/>
        <v>3</v>
      </c>
    </row>
    <row r="544" ht="47.7" customHeight="1" spans="1:13">
      <c r="A544" s="12">
        <v>543</v>
      </c>
      <c r="B544" s="13" t="s">
        <v>1089</v>
      </c>
      <c r="C544" s="50">
        <v>10</v>
      </c>
      <c r="D544" s="13" t="s">
        <v>1079</v>
      </c>
      <c r="E544" s="13" t="s">
        <v>1081</v>
      </c>
      <c r="F544" s="14">
        <v>473.35</v>
      </c>
      <c r="G544" s="14">
        <f>C544*F544</f>
        <v>4733.5</v>
      </c>
      <c r="H544" s="12">
        <v>5</v>
      </c>
      <c r="I544" s="23">
        <f>F544*H544</f>
        <v>2366.75</v>
      </c>
      <c r="J544" s="21">
        <f>C544-H544</f>
        <v>5</v>
      </c>
      <c r="K544" s="35" t="s">
        <v>41</v>
      </c>
      <c r="L544" s="74">
        <v>2</v>
      </c>
      <c r="M544" s="36">
        <f t="shared" si="146"/>
        <v>3</v>
      </c>
    </row>
    <row r="545" ht="47.7" customHeight="1" spans="1:13">
      <c r="A545" s="12">
        <v>544</v>
      </c>
      <c r="B545" s="13" t="s">
        <v>1090</v>
      </c>
      <c r="C545" s="50">
        <v>10</v>
      </c>
      <c r="D545" s="13" t="s">
        <v>1079</v>
      </c>
      <c r="E545" s="13" t="s">
        <v>1081</v>
      </c>
      <c r="F545" s="14">
        <v>351</v>
      </c>
      <c r="G545" s="14">
        <f t="shared" ref="G545:G583" si="147">I546*L546</f>
        <v>0</v>
      </c>
      <c r="H545" s="12">
        <v>5</v>
      </c>
      <c r="I545" s="23">
        <f t="shared" ref="I545:I583" si="148">P546*N546</f>
        <v>0</v>
      </c>
      <c r="J545" s="21">
        <f t="shared" ref="J545:J583" si="149">L546-Q546</f>
        <v>0</v>
      </c>
      <c r="K545" s="35" t="s">
        <v>124</v>
      </c>
      <c r="L545" s="74"/>
      <c r="M545" s="36">
        <f t="shared" si="146"/>
        <v>5</v>
      </c>
    </row>
    <row r="546" ht="36.6" customHeight="1" spans="1:13">
      <c r="A546" s="12">
        <v>545</v>
      </c>
      <c r="B546" s="13" t="s">
        <v>1091</v>
      </c>
      <c r="C546" s="50">
        <v>10</v>
      </c>
      <c r="D546" s="13" t="s">
        <v>1079</v>
      </c>
      <c r="E546" s="13" t="s">
        <v>1081</v>
      </c>
      <c r="F546" s="14">
        <v>316.4</v>
      </c>
      <c r="G546" s="14">
        <f t="shared" si="147"/>
        <v>0</v>
      </c>
      <c r="H546" s="12">
        <v>5</v>
      </c>
      <c r="I546" s="23">
        <f t="shared" si="148"/>
        <v>0</v>
      </c>
      <c r="J546" s="21">
        <f t="shared" si="149"/>
        <v>0</v>
      </c>
      <c r="K546" s="35" t="s">
        <v>29</v>
      </c>
      <c r="L546" s="34"/>
      <c r="M546" s="36">
        <f t="shared" si="146"/>
        <v>5</v>
      </c>
    </row>
    <row r="547" ht="47.7" customHeight="1" spans="1:13">
      <c r="A547" s="9">
        <v>546</v>
      </c>
      <c r="B547" s="10" t="s">
        <v>1423</v>
      </c>
      <c r="C547" s="61">
        <v>10</v>
      </c>
      <c r="D547" s="10" t="s">
        <v>1079</v>
      </c>
      <c r="E547" s="10" t="s">
        <v>1081</v>
      </c>
      <c r="F547" s="11">
        <v>57</v>
      </c>
      <c r="G547" s="11">
        <f t="shared" si="147"/>
        <v>0</v>
      </c>
      <c r="H547" s="9">
        <v>5</v>
      </c>
      <c r="I547" s="23">
        <f t="shared" si="148"/>
        <v>0</v>
      </c>
      <c r="J547" s="21">
        <f t="shared" si="149"/>
        <v>0</v>
      </c>
      <c r="K547" s="35" t="s">
        <v>29</v>
      </c>
      <c r="L547" s="32"/>
      <c r="M547" s="36">
        <f t="shared" si="146"/>
        <v>5</v>
      </c>
    </row>
    <row r="548" ht="36.6" customHeight="1" spans="1:13">
      <c r="A548" s="12">
        <v>547</v>
      </c>
      <c r="B548" s="13" t="s">
        <v>1092</v>
      </c>
      <c r="C548" s="50">
        <v>10</v>
      </c>
      <c r="D548" s="13" t="s">
        <v>1079</v>
      </c>
      <c r="E548" s="13" t="s">
        <v>1081</v>
      </c>
      <c r="F548" s="14">
        <v>74.2</v>
      </c>
      <c r="G548" s="14">
        <f t="shared" si="147"/>
        <v>0</v>
      </c>
      <c r="H548" s="12">
        <v>5</v>
      </c>
      <c r="I548" s="23">
        <f t="shared" si="148"/>
        <v>0</v>
      </c>
      <c r="J548" s="21">
        <f t="shared" si="149"/>
        <v>0</v>
      </c>
      <c r="K548" s="35" t="s">
        <v>124</v>
      </c>
      <c r="L548" s="74"/>
      <c r="M548" s="36">
        <f t="shared" si="146"/>
        <v>5</v>
      </c>
    </row>
    <row r="549" ht="69" customHeight="1" spans="1:13">
      <c r="A549" s="24">
        <v>548</v>
      </c>
      <c r="B549" s="25" t="s">
        <v>1424</v>
      </c>
      <c r="C549" s="59">
        <v>10</v>
      </c>
      <c r="D549" s="25" t="s">
        <v>1079</v>
      </c>
      <c r="E549" s="25" t="s">
        <v>1081</v>
      </c>
      <c r="F549" s="26">
        <v>221.6</v>
      </c>
      <c r="G549" s="23">
        <f t="shared" si="147"/>
        <v>0</v>
      </c>
      <c r="H549" s="24">
        <v>7</v>
      </c>
      <c r="I549" s="23">
        <f t="shared" si="148"/>
        <v>0</v>
      </c>
      <c r="J549" s="21">
        <f t="shared" si="149"/>
        <v>3</v>
      </c>
      <c r="K549" s="35" t="s">
        <v>32</v>
      </c>
      <c r="L549" s="34"/>
      <c r="M549" s="36">
        <f t="shared" si="146"/>
        <v>3</v>
      </c>
    </row>
    <row r="550" ht="47.7" customHeight="1" spans="1:13">
      <c r="A550" s="12">
        <v>549</v>
      </c>
      <c r="B550" s="13" t="s">
        <v>1093</v>
      </c>
      <c r="C550" s="50">
        <v>10</v>
      </c>
      <c r="D550" s="13" t="s">
        <v>1079</v>
      </c>
      <c r="E550" s="13" t="s">
        <v>1081</v>
      </c>
      <c r="F550" s="14">
        <v>504</v>
      </c>
      <c r="G550" s="14">
        <f t="shared" si="147"/>
        <v>0</v>
      </c>
      <c r="H550" s="12">
        <v>7</v>
      </c>
      <c r="I550" s="23">
        <f t="shared" si="148"/>
        <v>0</v>
      </c>
      <c r="J550" s="21">
        <f t="shared" si="149"/>
        <v>1</v>
      </c>
      <c r="K550" s="35" t="s">
        <v>29</v>
      </c>
      <c r="L550" s="34">
        <v>3</v>
      </c>
      <c r="M550" s="36">
        <f t="shared" si="146"/>
        <v>0</v>
      </c>
    </row>
    <row r="551" ht="58.95" customHeight="1" spans="1:13">
      <c r="A551" s="12">
        <v>550</v>
      </c>
      <c r="B551" s="13" t="s">
        <v>317</v>
      </c>
      <c r="C551" s="56">
        <v>6</v>
      </c>
      <c r="D551" s="13" t="s">
        <v>318</v>
      </c>
      <c r="E551" s="13" t="s">
        <v>319</v>
      </c>
      <c r="F551" s="14">
        <v>87</v>
      </c>
      <c r="G551" s="14">
        <f t="shared" si="147"/>
        <v>0</v>
      </c>
      <c r="H551" s="12">
        <v>4</v>
      </c>
      <c r="I551" s="23">
        <f t="shared" si="148"/>
        <v>0</v>
      </c>
      <c r="J551" s="21">
        <f t="shared" si="149"/>
        <v>0</v>
      </c>
      <c r="K551" s="35" t="s">
        <v>29</v>
      </c>
      <c r="L551" s="34">
        <v>1</v>
      </c>
      <c r="M551" s="36">
        <f t="shared" si="146"/>
        <v>1</v>
      </c>
    </row>
    <row r="552" ht="58.95" customHeight="1" spans="1:13">
      <c r="A552" s="24">
        <v>551</v>
      </c>
      <c r="B552" s="25" t="s">
        <v>1425</v>
      </c>
      <c r="C552" s="59">
        <v>4</v>
      </c>
      <c r="D552" s="25" t="s">
        <v>228</v>
      </c>
      <c r="E552" s="25" t="s">
        <v>319</v>
      </c>
      <c r="F552" s="26">
        <v>45</v>
      </c>
      <c r="G552" s="23">
        <f t="shared" si="147"/>
        <v>0</v>
      </c>
      <c r="H552" s="24">
        <v>3</v>
      </c>
      <c r="I552" s="23">
        <f t="shared" si="148"/>
        <v>0</v>
      </c>
      <c r="J552" s="21">
        <f t="shared" si="149"/>
        <v>0</v>
      </c>
      <c r="K552" s="35" t="s">
        <v>32</v>
      </c>
      <c r="L552" s="34"/>
      <c r="M552" s="36">
        <f t="shared" si="146"/>
        <v>1</v>
      </c>
    </row>
    <row r="553" ht="55.05" customHeight="1" spans="1:13">
      <c r="A553" s="27">
        <v>552</v>
      </c>
      <c r="B553" s="28" t="s">
        <v>320</v>
      </c>
      <c r="C553" s="27">
        <v>4</v>
      </c>
      <c r="D553" s="28" t="s">
        <v>228</v>
      </c>
      <c r="E553" s="28" t="s">
        <v>319</v>
      </c>
      <c r="F553" s="29">
        <v>486</v>
      </c>
      <c r="G553" s="29">
        <f t="shared" si="147"/>
        <v>0</v>
      </c>
      <c r="H553" s="27">
        <v>3</v>
      </c>
      <c r="I553" s="23">
        <f t="shared" si="148"/>
        <v>0</v>
      </c>
      <c r="J553" s="21">
        <f t="shared" si="149"/>
        <v>0</v>
      </c>
      <c r="K553" s="35" t="s">
        <v>32</v>
      </c>
      <c r="L553" s="34"/>
      <c r="M553" s="36">
        <f t="shared" si="146"/>
        <v>1</v>
      </c>
    </row>
    <row r="554" ht="36.6" customHeight="1" spans="1:13">
      <c r="A554" s="24">
        <v>553</v>
      </c>
      <c r="B554" s="25" t="s">
        <v>1426</v>
      </c>
      <c r="C554" s="59">
        <v>2</v>
      </c>
      <c r="D554" s="25" t="s">
        <v>251</v>
      </c>
      <c r="E554" s="25" t="s">
        <v>319</v>
      </c>
      <c r="F554" s="26">
        <v>769.3</v>
      </c>
      <c r="G554" s="23">
        <f t="shared" si="147"/>
        <v>0</v>
      </c>
      <c r="H554" s="24">
        <v>2</v>
      </c>
      <c r="I554" s="23">
        <f t="shared" si="148"/>
        <v>0</v>
      </c>
      <c r="J554" s="21">
        <f t="shared" si="149"/>
        <v>0</v>
      </c>
      <c r="K554" s="35" t="s">
        <v>32</v>
      </c>
      <c r="L554" s="34"/>
      <c r="M554" s="36">
        <f t="shared" si="146"/>
        <v>0</v>
      </c>
    </row>
    <row r="555" ht="55.95" customHeight="1" spans="1:13">
      <c r="A555" s="24">
        <v>554</v>
      </c>
      <c r="B555" s="25" t="s">
        <v>1427</v>
      </c>
      <c r="C555" s="59">
        <v>6</v>
      </c>
      <c r="D555" s="25" t="s">
        <v>318</v>
      </c>
      <c r="E555" s="25" t="s">
        <v>319</v>
      </c>
      <c r="F555" s="26">
        <v>106</v>
      </c>
      <c r="G555" s="23">
        <f t="shared" si="147"/>
        <v>0</v>
      </c>
      <c r="H555" s="24">
        <v>3</v>
      </c>
      <c r="I555" s="23">
        <f t="shared" si="148"/>
        <v>0</v>
      </c>
      <c r="J555" s="21">
        <f t="shared" si="149"/>
        <v>0</v>
      </c>
      <c r="K555" s="35" t="s">
        <v>32</v>
      </c>
      <c r="L555" s="34"/>
      <c r="M555" s="36">
        <f t="shared" si="146"/>
        <v>3</v>
      </c>
    </row>
    <row r="556" ht="36.6" customHeight="1" spans="1:13">
      <c r="A556" s="12">
        <v>555</v>
      </c>
      <c r="B556" s="13" t="s">
        <v>321</v>
      </c>
      <c r="C556" s="56">
        <v>5</v>
      </c>
      <c r="D556" s="13" t="s">
        <v>187</v>
      </c>
      <c r="E556" s="13" t="s">
        <v>319</v>
      </c>
      <c r="F556" s="14">
        <v>99.53</v>
      </c>
      <c r="G556" s="14">
        <f t="shared" si="147"/>
        <v>0</v>
      </c>
      <c r="H556" s="12">
        <v>5</v>
      </c>
      <c r="I556" s="23">
        <f t="shared" si="148"/>
        <v>0</v>
      </c>
      <c r="J556" s="21">
        <f t="shared" si="149"/>
        <v>0</v>
      </c>
      <c r="K556" s="35" t="s">
        <v>29</v>
      </c>
      <c r="L556" s="34"/>
      <c r="M556" s="36">
        <f t="shared" si="146"/>
        <v>0</v>
      </c>
    </row>
    <row r="557" ht="47.7" customHeight="1" spans="1:13">
      <c r="A557" s="12">
        <v>556</v>
      </c>
      <c r="B557" s="13" t="s">
        <v>322</v>
      </c>
      <c r="C557" s="56">
        <v>10</v>
      </c>
      <c r="D557" s="13" t="s">
        <v>197</v>
      </c>
      <c r="E557" s="13" t="s">
        <v>319</v>
      </c>
      <c r="F557" s="14">
        <v>157.6</v>
      </c>
      <c r="G557" s="14">
        <f t="shared" si="147"/>
        <v>0</v>
      </c>
      <c r="H557" s="12">
        <v>7</v>
      </c>
      <c r="I557" s="23">
        <f t="shared" si="148"/>
        <v>0</v>
      </c>
      <c r="J557" s="21">
        <f t="shared" si="149"/>
        <v>2</v>
      </c>
      <c r="K557" s="35" t="s">
        <v>29</v>
      </c>
      <c r="L557" s="34"/>
      <c r="M557" s="36">
        <f t="shared" si="146"/>
        <v>3</v>
      </c>
    </row>
    <row r="558" ht="36.6" customHeight="1" spans="1:13">
      <c r="A558" s="12">
        <v>557</v>
      </c>
      <c r="B558" s="13" t="s">
        <v>323</v>
      </c>
      <c r="C558" s="56">
        <v>5</v>
      </c>
      <c r="D558" s="13" t="s">
        <v>187</v>
      </c>
      <c r="E558" s="13" t="s">
        <v>319</v>
      </c>
      <c r="F558" s="14">
        <v>129.6</v>
      </c>
      <c r="G558" s="14">
        <f t="shared" si="147"/>
        <v>0</v>
      </c>
      <c r="H558" s="12">
        <v>5</v>
      </c>
      <c r="I558" s="23">
        <f t="shared" si="148"/>
        <v>0</v>
      </c>
      <c r="J558" s="21">
        <f t="shared" si="149"/>
        <v>3</v>
      </c>
      <c r="K558" s="35" t="s">
        <v>29</v>
      </c>
      <c r="L558" s="34">
        <v>2</v>
      </c>
      <c r="M558" s="70">
        <f t="shared" si="146"/>
        <v>-2</v>
      </c>
    </row>
    <row r="559" ht="47.7" customHeight="1" spans="1:13">
      <c r="A559" s="12">
        <v>558</v>
      </c>
      <c r="B559" s="13" t="s">
        <v>324</v>
      </c>
      <c r="C559" s="56">
        <v>10</v>
      </c>
      <c r="D559" s="13" t="s">
        <v>197</v>
      </c>
      <c r="E559" s="13" t="s">
        <v>319</v>
      </c>
      <c r="F559" s="14">
        <v>108</v>
      </c>
      <c r="G559" s="14">
        <f t="shared" si="147"/>
        <v>0</v>
      </c>
      <c r="H559" s="12">
        <v>7</v>
      </c>
      <c r="I559" s="23">
        <f t="shared" si="148"/>
        <v>0</v>
      </c>
      <c r="J559" s="21">
        <f t="shared" si="149"/>
        <v>0</v>
      </c>
      <c r="K559" s="35" t="s">
        <v>29</v>
      </c>
      <c r="L559" s="34">
        <v>3</v>
      </c>
      <c r="M559" s="36">
        <f t="shared" si="146"/>
        <v>0</v>
      </c>
    </row>
    <row r="560" ht="58.95" customHeight="1" spans="1:13">
      <c r="A560" s="24">
        <v>559</v>
      </c>
      <c r="B560" s="25" t="s">
        <v>1428</v>
      </c>
      <c r="C560" s="59">
        <v>5</v>
      </c>
      <c r="D560" s="25" t="s">
        <v>187</v>
      </c>
      <c r="E560" s="25" t="s">
        <v>319</v>
      </c>
      <c r="F560" s="26">
        <v>82.8</v>
      </c>
      <c r="G560" s="23">
        <f t="shared" si="147"/>
        <v>0</v>
      </c>
      <c r="H560" s="24">
        <v>5</v>
      </c>
      <c r="I560" s="23">
        <f t="shared" si="148"/>
        <v>0</v>
      </c>
      <c r="J560" s="21">
        <f t="shared" si="149"/>
        <v>0</v>
      </c>
      <c r="K560" s="35" t="s">
        <v>32</v>
      </c>
      <c r="L560" s="34"/>
      <c r="M560" s="36">
        <f t="shared" si="146"/>
        <v>0</v>
      </c>
    </row>
    <row r="561" ht="36.6" customHeight="1" spans="1:13">
      <c r="A561" s="12">
        <v>560</v>
      </c>
      <c r="B561" s="13" t="s">
        <v>325</v>
      </c>
      <c r="C561" s="56">
        <v>10</v>
      </c>
      <c r="D561" s="13" t="s">
        <v>197</v>
      </c>
      <c r="E561" s="13" t="s">
        <v>319</v>
      </c>
      <c r="F561" s="14">
        <v>140</v>
      </c>
      <c r="G561" s="14">
        <f t="shared" si="147"/>
        <v>0</v>
      </c>
      <c r="H561" s="12">
        <v>7</v>
      </c>
      <c r="I561" s="23">
        <f t="shared" si="148"/>
        <v>0</v>
      </c>
      <c r="J561" s="21">
        <f t="shared" si="149"/>
        <v>0</v>
      </c>
      <c r="K561" s="35" t="s">
        <v>29</v>
      </c>
      <c r="L561" s="34"/>
      <c r="M561" s="36">
        <f t="shared" si="146"/>
        <v>3</v>
      </c>
    </row>
    <row r="562" ht="25.35" customHeight="1" spans="1:13">
      <c r="A562" s="15">
        <v>561</v>
      </c>
      <c r="B562" s="16" t="s">
        <v>326</v>
      </c>
      <c r="C562" s="57">
        <v>5</v>
      </c>
      <c r="D562" s="16" t="s">
        <v>187</v>
      </c>
      <c r="E562" s="16" t="s">
        <v>319</v>
      </c>
      <c r="F562" s="17">
        <v>112.94</v>
      </c>
      <c r="G562" s="17">
        <f t="shared" si="147"/>
        <v>0</v>
      </c>
      <c r="H562" s="15">
        <v>5</v>
      </c>
      <c r="I562" s="23">
        <f t="shared" si="148"/>
        <v>0</v>
      </c>
      <c r="J562" s="21">
        <f t="shared" si="149"/>
        <v>0</v>
      </c>
      <c r="K562" s="35" t="s">
        <v>34</v>
      </c>
      <c r="L562" s="34"/>
      <c r="M562" s="36">
        <f t="shared" si="146"/>
        <v>0</v>
      </c>
    </row>
    <row r="563" ht="47.7" customHeight="1" spans="1:13">
      <c r="A563" s="12">
        <v>562</v>
      </c>
      <c r="B563" s="13" t="s">
        <v>327</v>
      </c>
      <c r="C563" s="56">
        <v>5</v>
      </c>
      <c r="D563" s="13" t="s">
        <v>187</v>
      </c>
      <c r="E563" s="13" t="s">
        <v>319</v>
      </c>
      <c r="F563" s="14">
        <v>45.24</v>
      </c>
      <c r="G563" s="14">
        <f t="shared" si="147"/>
        <v>0</v>
      </c>
      <c r="H563" s="12">
        <v>5</v>
      </c>
      <c r="I563" s="23">
        <f t="shared" si="148"/>
        <v>0</v>
      </c>
      <c r="J563" s="21">
        <f t="shared" si="149"/>
        <v>0</v>
      </c>
      <c r="K563" s="35" t="s">
        <v>29</v>
      </c>
      <c r="L563" s="34"/>
      <c r="M563" s="36">
        <f t="shared" si="146"/>
        <v>0</v>
      </c>
    </row>
    <row r="564" ht="36.6" customHeight="1" spans="1:13">
      <c r="A564" s="12">
        <v>563</v>
      </c>
      <c r="B564" s="13" t="s">
        <v>328</v>
      </c>
      <c r="C564" s="56">
        <v>5</v>
      </c>
      <c r="D564" s="13" t="s">
        <v>187</v>
      </c>
      <c r="E564" s="13" t="s">
        <v>319</v>
      </c>
      <c r="F564" s="14">
        <v>60.9</v>
      </c>
      <c r="G564" s="14">
        <f t="shared" si="147"/>
        <v>0</v>
      </c>
      <c r="H564" s="12">
        <v>5</v>
      </c>
      <c r="I564" s="23">
        <f t="shared" si="148"/>
        <v>0</v>
      </c>
      <c r="J564" s="21">
        <f t="shared" si="149"/>
        <v>0</v>
      </c>
      <c r="K564" s="35" t="s">
        <v>29</v>
      </c>
      <c r="L564" s="34"/>
      <c r="M564" s="36">
        <f t="shared" si="146"/>
        <v>0</v>
      </c>
    </row>
    <row r="565" ht="47.7" customHeight="1" spans="1:13">
      <c r="A565" s="12">
        <v>564</v>
      </c>
      <c r="B565" s="13" t="s">
        <v>329</v>
      </c>
      <c r="C565" s="56">
        <v>5</v>
      </c>
      <c r="D565" s="13" t="s">
        <v>187</v>
      </c>
      <c r="E565" s="13" t="s">
        <v>319</v>
      </c>
      <c r="F565" s="14">
        <v>24.36</v>
      </c>
      <c r="G565" s="14">
        <f t="shared" si="147"/>
        <v>0</v>
      </c>
      <c r="H565" s="12">
        <v>5</v>
      </c>
      <c r="I565" s="23">
        <f t="shared" si="148"/>
        <v>0</v>
      </c>
      <c r="J565" s="21">
        <f t="shared" si="149"/>
        <v>0</v>
      </c>
      <c r="K565" s="35" t="s">
        <v>29</v>
      </c>
      <c r="L565" s="34"/>
      <c r="M565" s="36">
        <f t="shared" si="146"/>
        <v>0</v>
      </c>
    </row>
    <row r="566" ht="44.1" customHeight="1" spans="1:13">
      <c r="A566" s="12">
        <v>565</v>
      </c>
      <c r="B566" s="13" t="s">
        <v>330</v>
      </c>
      <c r="C566" s="56">
        <v>5</v>
      </c>
      <c r="D566" s="13" t="s">
        <v>187</v>
      </c>
      <c r="E566" s="13" t="s">
        <v>319</v>
      </c>
      <c r="F566" s="14">
        <v>383.66</v>
      </c>
      <c r="G566" s="14">
        <f t="shared" si="147"/>
        <v>0</v>
      </c>
      <c r="H566" s="12">
        <v>5</v>
      </c>
      <c r="I566" s="23">
        <f t="shared" si="148"/>
        <v>0</v>
      </c>
      <c r="J566" s="21">
        <f t="shared" si="149"/>
        <v>0</v>
      </c>
      <c r="K566" s="35" t="s">
        <v>29</v>
      </c>
      <c r="L566" s="34"/>
      <c r="M566" s="36">
        <f t="shared" si="146"/>
        <v>0</v>
      </c>
    </row>
    <row r="567" ht="36.6" customHeight="1" spans="1:13">
      <c r="A567" s="12">
        <v>566</v>
      </c>
      <c r="B567" s="13" t="s">
        <v>331</v>
      </c>
      <c r="C567" s="56">
        <v>10</v>
      </c>
      <c r="D567" s="13" t="s">
        <v>197</v>
      </c>
      <c r="E567" s="13" t="s">
        <v>319</v>
      </c>
      <c r="F567" s="14">
        <v>29</v>
      </c>
      <c r="G567" s="14">
        <f t="shared" si="147"/>
        <v>0</v>
      </c>
      <c r="H567" s="12">
        <v>7</v>
      </c>
      <c r="I567" s="23">
        <f t="shared" si="148"/>
        <v>0</v>
      </c>
      <c r="J567" s="21">
        <f t="shared" si="149"/>
        <v>0</v>
      </c>
      <c r="K567" s="35" t="s">
        <v>29</v>
      </c>
      <c r="L567" s="34"/>
      <c r="M567" s="36">
        <f t="shared" si="146"/>
        <v>3</v>
      </c>
    </row>
    <row r="568" ht="47.7" customHeight="1" spans="1:13">
      <c r="A568" s="12">
        <v>567</v>
      </c>
      <c r="B568" s="13" t="s">
        <v>332</v>
      </c>
      <c r="C568" s="56">
        <v>5</v>
      </c>
      <c r="D568" s="13" t="s">
        <v>187</v>
      </c>
      <c r="E568" s="13" t="s">
        <v>319</v>
      </c>
      <c r="F568" s="14">
        <v>23.2</v>
      </c>
      <c r="G568" s="14">
        <f t="shared" si="147"/>
        <v>0</v>
      </c>
      <c r="H568" s="12">
        <v>5</v>
      </c>
      <c r="I568" s="23">
        <f t="shared" si="148"/>
        <v>0</v>
      </c>
      <c r="J568" s="21">
        <f t="shared" si="149"/>
        <v>0</v>
      </c>
      <c r="K568" s="35" t="s">
        <v>29</v>
      </c>
      <c r="L568" s="34"/>
      <c r="M568" s="36">
        <f t="shared" si="146"/>
        <v>0</v>
      </c>
    </row>
    <row r="569" ht="36.6" customHeight="1" spans="1:13">
      <c r="A569" s="12">
        <v>568</v>
      </c>
      <c r="B569" s="13" t="s">
        <v>958</v>
      </c>
      <c r="C569" s="56">
        <v>5</v>
      </c>
      <c r="D569" s="13" t="s">
        <v>844</v>
      </c>
      <c r="E569" s="13" t="s">
        <v>878</v>
      </c>
      <c r="F569" s="14">
        <v>81.2</v>
      </c>
      <c r="G569" s="14">
        <f t="shared" si="147"/>
        <v>0</v>
      </c>
      <c r="H569" s="12">
        <v>5</v>
      </c>
      <c r="I569" s="23">
        <f t="shared" si="148"/>
        <v>0</v>
      </c>
      <c r="J569" s="21">
        <f t="shared" si="149"/>
        <v>0</v>
      </c>
      <c r="K569" s="35" t="s">
        <v>29</v>
      </c>
      <c r="L569" s="34"/>
      <c r="M569" s="36">
        <f t="shared" si="146"/>
        <v>0</v>
      </c>
    </row>
    <row r="570" ht="47.7" customHeight="1" spans="1:13">
      <c r="A570" s="12">
        <v>569</v>
      </c>
      <c r="B570" s="13" t="s">
        <v>959</v>
      </c>
      <c r="C570" s="56">
        <v>5</v>
      </c>
      <c r="D570" s="13" t="s">
        <v>844</v>
      </c>
      <c r="E570" s="13" t="s">
        <v>878</v>
      </c>
      <c r="F570" s="14">
        <v>87.56</v>
      </c>
      <c r="G570" s="14">
        <f t="shared" si="147"/>
        <v>0</v>
      </c>
      <c r="H570" s="12">
        <v>5</v>
      </c>
      <c r="I570" s="23">
        <f t="shared" si="148"/>
        <v>0</v>
      </c>
      <c r="J570" s="21">
        <f t="shared" si="149"/>
        <v>5</v>
      </c>
      <c r="K570" s="35" t="s">
        <v>29</v>
      </c>
      <c r="L570" s="34"/>
      <c r="M570" s="36">
        <f t="shared" si="146"/>
        <v>0</v>
      </c>
    </row>
    <row r="571" ht="36.6" customHeight="1" spans="1:13">
      <c r="A571" s="12">
        <v>570</v>
      </c>
      <c r="B571" s="13" t="s">
        <v>960</v>
      </c>
      <c r="C571" s="56">
        <v>5</v>
      </c>
      <c r="D571" s="13" t="s">
        <v>844</v>
      </c>
      <c r="E571" s="13" t="s">
        <v>878</v>
      </c>
      <c r="F571" s="14">
        <v>28.35</v>
      </c>
      <c r="G571" s="14">
        <f t="shared" si="147"/>
        <v>0</v>
      </c>
      <c r="H571" s="12">
        <v>5</v>
      </c>
      <c r="I571" s="23">
        <f t="shared" si="148"/>
        <v>0</v>
      </c>
      <c r="J571" s="21">
        <f t="shared" si="149"/>
        <v>0</v>
      </c>
      <c r="K571" s="35" t="s">
        <v>29</v>
      </c>
      <c r="L571" s="34">
        <v>5</v>
      </c>
      <c r="M571" s="70">
        <f t="shared" si="146"/>
        <v>-5</v>
      </c>
    </row>
    <row r="572" ht="47.7" customHeight="1" spans="1:13">
      <c r="A572" s="12">
        <v>571</v>
      </c>
      <c r="B572" s="13" t="s">
        <v>961</v>
      </c>
      <c r="C572" s="56">
        <v>5</v>
      </c>
      <c r="D572" s="13" t="s">
        <v>844</v>
      </c>
      <c r="E572" s="13" t="s">
        <v>878</v>
      </c>
      <c r="F572" s="14">
        <v>87</v>
      </c>
      <c r="G572" s="14">
        <f t="shared" si="147"/>
        <v>0</v>
      </c>
      <c r="H572" s="12">
        <v>5</v>
      </c>
      <c r="I572" s="23">
        <f t="shared" si="148"/>
        <v>0</v>
      </c>
      <c r="J572" s="21">
        <f t="shared" si="149"/>
        <v>0</v>
      </c>
      <c r="K572" s="35" t="s">
        <v>29</v>
      </c>
      <c r="L572" s="34"/>
      <c r="M572" s="36">
        <f t="shared" si="146"/>
        <v>0</v>
      </c>
    </row>
    <row r="573" ht="58.95" customHeight="1" spans="1:13">
      <c r="A573" s="12">
        <v>572</v>
      </c>
      <c r="B573" s="13" t="s">
        <v>962</v>
      </c>
      <c r="C573" s="56">
        <v>5</v>
      </c>
      <c r="D573" s="13" t="s">
        <v>844</v>
      </c>
      <c r="E573" s="13" t="s">
        <v>878</v>
      </c>
      <c r="F573" s="14">
        <v>372.2</v>
      </c>
      <c r="G573" s="14">
        <f t="shared" si="147"/>
        <v>0</v>
      </c>
      <c r="H573" s="12">
        <v>5</v>
      </c>
      <c r="I573" s="23">
        <f t="shared" si="148"/>
        <v>0</v>
      </c>
      <c r="J573" s="21">
        <f t="shared" si="149"/>
        <v>0</v>
      </c>
      <c r="K573" s="35" t="s">
        <v>29</v>
      </c>
      <c r="L573" s="34"/>
      <c r="M573" s="36">
        <f t="shared" si="146"/>
        <v>0</v>
      </c>
    </row>
    <row r="574" ht="58.95" customHeight="1" spans="1:13">
      <c r="A574" s="21">
        <v>573</v>
      </c>
      <c r="B574" s="22" t="s">
        <v>1429</v>
      </c>
      <c r="C574" s="62">
        <v>5</v>
      </c>
      <c r="D574" s="22" t="s">
        <v>844</v>
      </c>
      <c r="E574" s="22" t="s">
        <v>878</v>
      </c>
      <c r="F574" s="23">
        <v>268.8</v>
      </c>
      <c r="G574" s="23">
        <f t="shared" si="147"/>
        <v>0</v>
      </c>
      <c r="H574" s="21">
        <v>0</v>
      </c>
      <c r="I574" s="23">
        <f t="shared" si="148"/>
        <v>0</v>
      </c>
      <c r="J574" s="21">
        <f t="shared" si="149"/>
        <v>0</v>
      </c>
      <c r="K574" s="35" t="s">
        <v>29</v>
      </c>
      <c r="L574" s="34"/>
      <c r="M574" s="36">
        <f t="shared" si="146"/>
        <v>5</v>
      </c>
    </row>
    <row r="575" ht="47.7" customHeight="1" spans="1:13">
      <c r="A575" s="24">
        <v>574</v>
      </c>
      <c r="B575" s="25" t="s">
        <v>1430</v>
      </c>
      <c r="C575" s="59">
        <v>5</v>
      </c>
      <c r="D575" s="25" t="s">
        <v>334</v>
      </c>
      <c r="E575" s="25" t="s">
        <v>335</v>
      </c>
      <c r="F575" s="26">
        <v>57.4</v>
      </c>
      <c r="G575" s="23">
        <f t="shared" si="147"/>
        <v>0</v>
      </c>
      <c r="H575" s="24">
        <v>5</v>
      </c>
      <c r="I575" s="23">
        <f t="shared" si="148"/>
        <v>0</v>
      </c>
      <c r="J575" s="21">
        <f t="shared" si="149"/>
        <v>0</v>
      </c>
      <c r="K575" s="35" t="s">
        <v>32</v>
      </c>
      <c r="L575" s="34"/>
      <c r="M575" s="36">
        <f t="shared" si="146"/>
        <v>0</v>
      </c>
    </row>
    <row r="576" ht="47.7" customHeight="1" spans="1:13">
      <c r="A576" s="12">
        <v>575</v>
      </c>
      <c r="B576" s="13" t="s">
        <v>333</v>
      </c>
      <c r="C576" s="50">
        <v>5</v>
      </c>
      <c r="D576" s="13" t="s">
        <v>334</v>
      </c>
      <c r="E576" s="13" t="s">
        <v>335</v>
      </c>
      <c r="F576" s="14">
        <v>90.09</v>
      </c>
      <c r="G576" s="14">
        <f t="shared" si="147"/>
        <v>0</v>
      </c>
      <c r="H576" s="12">
        <v>5</v>
      </c>
      <c r="I576" s="23">
        <f t="shared" si="148"/>
        <v>0</v>
      </c>
      <c r="J576" s="21">
        <f t="shared" si="149"/>
        <v>0</v>
      </c>
      <c r="K576" s="35" t="s">
        <v>29</v>
      </c>
      <c r="L576" s="34"/>
      <c r="M576" s="36">
        <f t="shared" si="146"/>
        <v>0</v>
      </c>
    </row>
    <row r="577" ht="47.7" customHeight="1" spans="1:13">
      <c r="A577" s="12">
        <v>576</v>
      </c>
      <c r="B577" s="13" t="s">
        <v>336</v>
      </c>
      <c r="C577" s="50">
        <v>5</v>
      </c>
      <c r="D577" s="13" t="s">
        <v>334</v>
      </c>
      <c r="E577" s="13" t="s">
        <v>335</v>
      </c>
      <c r="F577" s="14">
        <v>90.09</v>
      </c>
      <c r="G577" s="14">
        <f t="shared" si="147"/>
        <v>0</v>
      </c>
      <c r="H577" s="12">
        <v>5</v>
      </c>
      <c r="I577" s="23">
        <f t="shared" si="148"/>
        <v>0</v>
      </c>
      <c r="J577" s="21">
        <f t="shared" si="149"/>
        <v>0</v>
      </c>
      <c r="K577" s="35" t="s">
        <v>29</v>
      </c>
      <c r="L577" s="34"/>
      <c r="M577" s="36">
        <f t="shared" si="146"/>
        <v>0</v>
      </c>
    </row>
    <row r="578" ht="36.6" customHeight="1" spans="1:13">
      <c r="A578" s="12">
        <v>577</v>
      </c>
      <c r="B578" s="13" t="s">
        <v>337</v>
      </c>
      <c r="C578" s="50">
        <v>5</v>
      </c>
      <c r="D578" s="13" t="s">
        <v>334</v>
      </c>
      <c r="E578" s="13" t="s">
        <v>335</v>
      </c>
      <c r="F578" s="14">
        <v>197</v>
      </c>
      <c r="G578" s="14">
        <f t="shared" si="147"/>
        <v>0</v>
      </c>
      <c r="H578" s="12">
        <v>5</v>
      </c>
      <c r="I578" s="23">
        <f t="shared" si="148"/>
        <v>0</v>
      </c>
      <c r="J578" s="21">
        <f t="shared" si="149"/>
        <v>0</v>
      </c>
      <c r="K578" s="35" t="s">
        <v>124</v>
      </c>
      <c r="L578" s="74"/>
      <c r="M578" s="36">
        <f t="shared" ref="M578:M641" si="150">C578-H578-L578</f>
        <v>0</v>
      </c>
    </row>
    <row r="579" ht="47.7" customHeight="1" spans="1:13">
      <c r="A579" s="12">
        <v>578</v>
      </c>
      <c r="B579" s="13" t="s">
        <v>338</v>
      </c>
      <c r="C579" s="50">
        <v>5</v>
      </c>
      <c r="D579" s="13" t="s">
        <v>334</v>
      </c>
      <c r="E579" s="13" t="s">
        <v>335</v>
      </c>
      <c r="F579" s="14">
        <v>163.8</v>
      </c>
      <c r="G579" s="14">
        <f t="shared" si="147"/>
        <v>0</v>
      </c>
      <c r="H579" s="12">
        <v>5</v>
      </c>
      <c r="I579" s="23">
        <f t="shared" si="148"/>
        <v>0</v>
      </c>
      <c r="J579" s="21">
        <f t="shared" si="149"/>
        <v>0</v>
      </c>
      <c r="K579" s="35" t="s">
        <v>29</v>
      </c>
      <c r="L579" s="34"/>
      <c r="M579" s="36">
        <f t="shared" si="150"/>
        <v>0</v>
      </c>
    </row>
    <row r="580" ht="51" customHeight="1" spans="1:13">
      <c r="A580" s="12">
        <v>579</v>
      </c>
      <c r="B580" s="13" t="s">
        <v>339</v>
      </c>
      <c r="C580" s="50">
        <v>3</v>
      </c>
      <c r="D580" s="13" t="s">
        <v>334</v>
      </c>
      <c r="E580" s="13" t="s">
        <v>335</v>
      </c>
      <c r="F580" s="14">
        <v>81</v>
      </c>
      <c r="G580" s="14">
        <f t="shared" si="147"/>
        <v>0</v>
      </c>
      <c r="H580" s="12">
        <v>3</v>
      </c>
      <c r="I580" s="23">
        <f t="shared" si="148"/>
        <v>0</v>
      </c>
      <c r="J580" s="21">
        <f t="shared" si="149"/>
        <v>7</v>
      </c>
      <c r="K580" s="35" t="s">
        <v>29</v>
      </c>
      <c r="L580" s="34"/>
      <c r="M580" s="36">
        <f t="shared" si="150"/>
        <v>0</v>
      </c>
    </row>
    <row r="581" ht="51" customHeight="1" spans="1:13">
      <c r="A581" s="12">
        <v>580</v>
      </c>
      <c r="B581" s="13" t="s">
        <v>340</v>
      </c>
      <c r="C581" s="50">
        <v>7</v>
      </c>
      <c r="D581" s="13" t="s">
        <v>334</v>
      </c>
      <c r="E581" s="13" t="s">
        <v>335</v>
      </c>
      <c r="F581" s="14">
        <v>226.8</v>
      </c>
      <c r="G581" s="14">
        <f t="shared" si="147"/>
        <v>0</v>
      </c>
      <c r="H581" s="12">
        <v>7</v>
      </c>
      <c r="I581" s="23">
        <f t="shared" si="148"/>
        <v>0</v>
      </c>
      <c r="J581" s="21">
        <f t="shared" si="149"/>
        <v>3</v>
      </c>
      <c r="K581" s="35" t="s">
        <v>29</v>
      </c>
      <c r="L581" s="75">
        <v>7</v>
      </c>
      <c r="M581" s="70">
        <f t="shared" si="150"/>
        <v>-7</v>
      </c>
    </row>
    <row r="582" ht="44.1" customHeight="1" spans="1:13">
      <c r="A582" s="12">
        <v>581</v>
      </c>
      <c r="B582" s="13" t="s">
        <v>341</v>
      </c>
      <c r="C582" s="50">
        <v>3</v>
      </c>
      <c r="D582" s="13" t="s">
        <v>334</v>
      </c>
      <c r="E582" s="13" t="s">
        <v>335</v>
      </c>
      <c r="F582" s="14">
        <v>53.76</v>
      </c>
      <c r="G582" s="14">
        <f t="shared" si="147"/>
        <v>0</v>
      </c>
      <c r="H582" s="12">
        <v>3</v>
      </c>
      <c r="I582" s="23">
        <f t="shared" si="148"/>
        <v>0</v>
      </c>
      <c r="J582" s="21">
        <f t="shared" si="149"/>
        <v>3</v>
      </c>
      <c r="K582" s="35" t="s">
        <v>29</v>
      </c>
      <c r="L582" s="75">
        <v>3</v>
      </c>
      <c r="M582" s="70">
        <f t="shared" si="150"/>
        <v>-3</v>
      </c>
    </row>
    <row r="583" ht="36.6" customHeight="1" spans="1:13">
      <c r="A583" s="12">
        <v>582</v>
      </c>
      <c r="B583" s="13" t="s">
        <v>342</v>
      </c>
      <c r="C583" s="50">
        <v>3</v>
      </c>
      <c r="D583" s="13" t="s">
        <v>334</v>
      </c>
      <c r="E583" s="13" t="s">
        <v>335</v>
      </c>
      <c r="F583" s="14">
        <v>141.12</v>
      </c>
      <c r="G583" s="14">
        <f t="shared" si="147"/>
        <v>0</v>
      </c>
      <c r="H583" s="12">
        <v>3</v>
      </c>
      <c r="I583" s="23">
        <f t="shared" si="148"/>
        <v>0</v>
      </c>
      <c r="J583" s="21">
        <f t="shared" si="149"/>
        <v>0</v>
      </c>
      <c r="K583" s="35" t="s">
        <v>29</v>
      </c>
      <c r="L583" s="75">
        <v>3</v>
      </c>
      <c r="M583" s="70">
        <f t="shared" si="150"/>
        <v>-3</v>
      </c>
    </row>
    <row r="584" ht="36.6" customHeight="1" spans="1:13">
      <c r="A584" s="12">
        <v>583</v>
      </c>
      <c r="B584" s="13" t="s">
        <v>343</v>
      </c>
      <c r="C584" s="50">
        <v>3</v>
      </c>
      <c r="D584" s="13" t="s">
        <v>334</v>
      </c>
      <c r="E584" s="13" t="s">
        <v>335</v>
      </c>
      <c r="F584" s="14">
        <v>100.05</v>
      </c>
      <c r="G584" s="14">
        <f>C584*F584</f>
        <v>300.15</v>
      </c>
      <c r="H584" s="12">
        <v>3</v>
      </c>
      <c r="I584" s="23">
        <f>F584*H584</f>
        <v>300.15</v>
      </c>
      <c r="J584" s="21">
        <f>C584-H584</f>
        <v>0</v>
      </c>
      <c r="K584" s="35" t="s">
        <v>41</v>
      </c>
      <c r="L584" s="34"/>
      <c r="M584" s="70">
        <f t="shared" si="150"/>
        <v>0</v>
      </c>
    </row>
    <row r="585" ht="36.6" customHeight="1" spans="1:13">
      <c r="A585" s="12">
        <v>584</v>
      </c>
      <c r="B585" s="13" t="s">
        <v>344</v>
      </c>
      <c r="C585" s="50">
        <v>3</v>
      </c>
      <c r="D585" s="13" t="s">
        <v>334</v>
      </c>
      <c r="E585" s="13" t="s">
        <v>335</v>
      </c>
      <c r="F585" s="14">
        <v>65.8</v>
      </c>
      <c r="G585" s="14">
        <f t="shared" ref="G585:G601" si="151">I586*L586</f>
        <v>0</v>
      </c>
      <c r="H585" s="12">
        <v>3</v>
      </c>
      <c r="I585" s="23">
        <f t="shared" ref="I585:I601" si="152">P586*N586</f>
        <v>0</v>
      </c>
      <c r="J585" s="21">
        <f t="shared" ref="J585:J601" si="153">L586-Q586</f>
        <v>3</v>
      </c>
      <c r="K585" s="35" t="s">
        <v>124</v>
      </c>
      <c r="L585" s="74"/>
      <c r="M585" s="36">
        <f t="shared" si="150"/>
        <v>0</v>
      </c>
    </row>
    <row r="586" ht="58.95" customHeight="1" spans="1:13">
      <c r="A586" s="12">
        <v>585</v>
      </c>
      <c r="B586" s="13" t="s">
        <v>345</v>
      </c>
      <c r="C586" s="50">
        <v>3</v>
      </c>
      <c r="D586" s="13" t="s">
        <v>334</v>
      </c>
      <c r="E586" s="13" t="s">
        <v>335</v>
      </c>
      <c r="F586" s="14">
        <v>439.11</v>
      </c>
      <c r="G586" s="14">
        <f t="shared" si="151"/>
        <v>0</v>
      </c>
      <c r="H586" s="12">
        <v>3</v>
      </c>
      <c r="I586" s="23">
        <f t="shared" si="152"/>
        <v>0</v>
      </c>
      <c r="J586" s="21">
        <f t="shared" si="153"/>
        <v>0</v>
      </c>
      <c r="K586" s="35" t="s">
        <v>29</v>
      </c>
      <c r="L586" s="75">
        <v>3</v>
      </c>
      <c r="M586" s="70">
        <f t="shared" si="150"/>
        <v>-3</v>
      </c>
    </row>
    <row r="587" ht="58.95" customHeight="1" spans="1:13">
      <c r="A587" s="27">
        <v>586</v>
      </c>
      <c r="B587" s="28" t="s">
        <v>346</v>
      </c>
      <c r="C587" s="27">
        <v>3</v>
      </c>
      <c r="D587" s="28" t="s">
        <v>334</v>
      </c>
      <c r="E587" s="28" t="s">
        <v>335</v>
      </c>
      <c r="F587" s="29">
        <v>333.6</v>
      </c>
      <c r="G587" s="29">
        <f t="shared" si="151"/>
        <v>0</v>
      </c>
      <c r="H587" s="27">
        <v>3</v>
      </c>
      <c r="I587" s="23">
        <f t="shared" si="152"/>
        <v>0</v>
      </c>
      <c r="J587" s="21">
        <f t="shared" si="153"/>
        <v>5</v>
      </c>
      <c r="K587" s="35" t="s">
        <v>32</v>
      </c>
      <c r="L587" s="73"/>
      <c r="M587" s="36">
        <f t="shared" si="150"/>
        <v>0</v>
      </c>
    </row>
    <row r="588" ht="47.7" customHeight="1" spans="1:13">
      <c r="A588" s="27">
        <v>587</v>
      </c>
      <c r="B588" s="28" t="s">
        <v>347</v>
      </c>
      <c r="C588" s="27">
        <v>5</v>
      </c>
      <c r="D588" s="28" t="s">
        <v>334</v>
      </c>
      <c r="E588" s="28" t="s">
        <v>335</v>
      </c>
      <c r="F588" s="29">
        <v>373.59</v>
      </c>
      <c r="G588" s="29">
        <f t="shared" si="151"/>
        <v>0</v>
      </c>
      <c r="H588" s="27">
        <v>5</v>
      </c>
      <c r="I588" s="23">
        <f t="shared" si="152"/>
        <v>0</v>
      </c>
      <c r="J588" s="21">
        <f t="shared" si="153"/>
        <v>0</v>
      </c>
      <c r="K588" s="35" t="s">
        <v>29</v>
      </c>
      <c r="L588" s="75">
        <v>5</v>
      </c>
      <c r="M588" s="70">
        <f t="shared" si="150"/>
        <v>-5</v>
      </c>
    </row>
    <row r="589" ht="36.6" customHeight="1" spans="1:13">
      <c r="A589" s="27">
        <v>588</v>
      </c>
      <c r="B589" s="28" t="s">
        <v>348</v>
      </c>
      <c r="C589" s="27">
        <v>3</v>
      </c>
      <c r="D589" s="28" t="s">
        <v>334</v>
      </c>
      <c r="E589" s="28" t="s">
        <v>335</v>
      </c>
      <c r="F589" s="29">
        <v>252.8</v>
      </c>
      <c r="G589" s="29">
        <f t="shared" si="151"/>
        <v>0</v>
      </c>
      <c r="H589" s="27">
        <v>3</v>
      </c>
      <c r="I589" s="23">
        <f t="shared" si="152"/>
        <v>0</v>
      </c>
      <c r="J589" s="21">
        <f t="shared" si="153"/>
        <v>3</v>
      </c>
      <c r="K589" s="35" t="s">
        <v>32</v>
      </c>
      <c r="L589" s="73"/>
      <c r="M589" s="36">
        <f t="shared" si="150"/>
        <v>0</v>
      </c>
    </row>
    <row r="590" ht="41.7" customHeight="1" spans="1:13">
      <c r="A590" s="9">
        <v>589</v>
      </c>
      <c r="B590" s="10" t="s">
        <v>1431</v>
      </c>
      <c r="C590" s="61">
        <v>3</v>
      </c>
      <c r="D590" s="10" t="s">
        <v>334</v>
      </c>
      <c r="E590" s="10" t="s">
        <v>335</v>
      </c>
      <c r="F590" s="11">
        <v>120</v>
      </c>
      <c r="G590" s="11">
        <f t="shared" si="151"/>
        <v>0</v>
      </c>
      <c r="H590" s="9">
        <v>3</v>
      </c>
      <c r="I590" s="23">
        <f t="shared" si="152"/>
        <v>0</v>
      </c>
      <c r="J590" s="21">
        <f t="shared" si="153"/>
        <v>3</v>
      </c>
      <c r="K590" s="35" t="s">
        <v>29</v>
      </c>
      <c r="L590" s="32">
        <v>3</v>
      </c>
      <c r="M590" s="70">
        <f t="shared" si="150"/>
        <v>-3</v>
      </c>
    </row>
    <row r="591" ht="47.7" customHeight="1" spans="1:13">
      <c r="A591" s="12">
        <v>590</v>
      </c>
      <c r="B591" s="13" t="s">
        <v>349</v>
      </c>
      <c r="C591" s="50">
        <v>3</v>
      </c>
      <c r="D591" s="13" t="s">
        <v>334</v>
      </c>
      <c r="E591" s="13" t="s">
        <v>335</v>
      </c>
      <c r="F591" s="14">
        <v>55.2</v>
      </c>
      <c r="G591" s="14">
        <f t="shared" si="151"/>
        <v>0</v>
      </c>
      <c r="H591" s="12">
        <v>3</v>
      </c>
      <c r="I591" s="23">
        <f t="shared" si="152"/>
        <v>0</v>
      </c>
      <c r="J591" s="21">
        <f t="shared" si="153"/>
        <v>0</v>
      </c>
      <c r="K591" s="35" t="s">
        <v>29</v>
      </c>
      <c r="L591" s="75">
        <v>3</v>
      </c>
      <c r="M591" s="70">
        <f t="shared" si="150"/>
        <v>-3</v>
      </c>
    </row>
    <row r="592" ht="47.7" customHeight="1" spans="1:13">
      <c r="A592" s="12">
        <v>591</v>
      </c>
      <c r="B592" s="13" t="s">
        <v>350</v>
      </c>
      <c r="C592" s="50">
        <v>3</v>
      </c>
      <c r="D592" s="13" t="s">
        <v>334</v>
      </c>
      <c r="E592" s="13" t="s">
        <v>335</v>
      </c>
      <c r="F592" s="14">
        <v>191</v>
      </c>
      <c r="G592" s="14">
        <f t="shared" si="151"/>
        <v>0</v>
      </c>
      <c r="H592" s="12">
        <v>3</v>
      </c>
      <c r="I592" s="23">
        <f t="shared" si="152"/>
        <v>0</v>
      </c>
      <c r="J592" s="21">
        <f t="shared" si="153"/>
        <v>0</v>
      </c>
      <c r="K592" s="35" t="s">
        <v>124</v>
      </c>
      <c r="L592" s="74"/>
      <c r="M592" s="36">
        <f t="shared" si="150"/>
        <v>0</v>
      </c>
    </row>
    <row r="593" ht="36.6" customHeight="1" spans="1:13">
      <c r="A593" s="12">
        <v>592</v>
      </c>
      <c r="B593" s="13" t="s">
        <v>351</v>
      </c>
      <c r="C593" s="50">
        <v>3</v>
      </c>
      <c r="D593" s="13" t="s">
        <v>334</v>
      </c>
      <c r="E593" s="13" t="s">
        <v>335</v>
      </c>
      <c r="F593" s="14">
        <v>96.4</v>
      </c>
      <c r="G593" s="14">
        <f t="shared" si="151"/>
        <v>0</v>
      </c>
      <c r="H593" s="12">
        <v>3</v>
      </c>
      <c r="I593" s="23">
        <f t="shared" si="152"/>
        <v>0</v>
      </c>
      <c r="J593" s="21">
        <f t="shared" si="153"/>
        <v>3</v>
      </c>
      <c r="K593" s="35" t="s">
        <v>124</v>
      </c>
      <c r="L593" s="74"/>
      <c r="M593" s="36">
        <f t="shared" si="150"/>
        <v>0</v>
      </c>
    </row>
    <row r="594" ht="38.25" customHeight="1" spans="1:13">
      <c r="A594" s="12">
        <v>593</v>
      </c>
      <c r="B594" s="13" t="s">
        <v>352</v>
      </c>
      <c r="C594" s="50">
        <v>3</v>
      </c>
      <c r="D594" s="13" t="s">
        <v>334</v>
      </c>
      <c r="E594" s="13" t="s">
        <v>335</v>
      </c>
      <c r="F594" s="14">
        <v>174.6</v>
      </c>
      <c r="G594" s="14">
        <f t="shared" si="151"/>
        <v>0</v>
      </c>
      <c r="H594" s="12">
        <v>3</v>
      </c>
      <c r="I594" s="23">
        <f t="shared" si="152"/>
        <v>0</v>
      </c>
      <c r="J594" s="21">
        <f t="shared" si="153"/>
        <v>3</v>
      </c>
      <c r="K594" s="35" t="s">
        <v>29</v>
      </c>
      <c r="L594" s="75">
        <v>3</v>
      </c>
      <c r="M594" s="70">
        <f t="shared" si="150"/>
        <v>-3</v>
      </c>
    </row>
    <row r="595" ht="38.25" customHeight="1" spans="1:13">
      <c r="A595" s="12">
        <v>594</v>
      </c>
      <c r="B595" s="13" t="s">
        <v>353</v>
      </c>
      <c r="C595" s="50">
        <v>3</v>
      </c>
      <c r="D595" s="13" t="s">
        <v>334</v>
      </c>
      <c r="E595" s="13" t="s">
        <v>335</v>
      </c>
      <c r="F595" s="14">
        <v>174.6</v>
      </c>
      <c r="G595" s="14">
        <f t="shared" si="151"/>
        <v>0</v>
      </c>
      <c r="H595" s="12">
        <v>3</v>
      </c>
      <c r="I595" s="23">
        <f t="shared" si="152"/>
        <v>0</v>
      </c>
      <c r="J595" s="21">
        <f t="shared" si="153"/>
        <v>0</v>
      </c>
      <c r="K595" s="35" t="s">
        <v>29</v>
      </c>
      <c r="L595" s="75">
        <v>3</v>
      </c>
      <c r="M595" s="70">
        <f t="shared" si="150"/>
        <v>-3</v>
      </c>
    </row>
    <row r="596" ht="25.5" customHeight="1" spans="1:13">
      <c r="A596" s="12">
        <v>595</v>
      </c>
      <c r="B596" s="13" t="s">
        <v>354</v>
      </c>
      <c r="C596" s="50">
        <v>3</v>
      </c>
      <c r="D596" s="13" t="s">
        <v>334</v>
      </c>
      <c r="E596" s="13" t="s">
        <v>335</v>
      </c>
      <c r="F596" s="14">
        <v>78.7</v>
      </c>
      <c r="G596" s="14">
        <f t="shared" si="151"/>
        <v>0</v>
      </c>
      <c r="H596" s="12">
        <v>3</v>
      </c>
      <c r="I596" s="23">
        <f t="shared" si="152"/>
        <v>0</v>
      </c>
      <c r="J596" s="21">
        <f t="shared" si="153"/>
        <v>7</v>
      </c>
      <c r="K596" s="35" t="s">
        <v>124</v>
      </c>
      <c r="L596" s="74"/>
      <c r="M596" s="36">
        <f t="shared" si="150"/>
        <v>0</v>
      </c>
    </row>
    <row r="597" ht="38.25" customHeight="1" spans="1:13">
      <c r="A597" s="12">
        <v>596</v>
      </c>
      <c r="B597" s="13" t="s">
        <v>355</v>
      </c>
      <c r="C597" s="50">
        <v>7</v>
      </c>
      <c r="D597" s="13" t="s">
        <v>334</v>
      </c>
      <c r="E597" s="13" t="s">
        <v>335</v>
      </c>
      <c r="F597" s="14">
        <v>243.1</v>
      </c>
      <c r="G597" s="14">
        <f t="shared" si="151"/>
        <v>0</v>
      </c>
      <c r="H597" s="12">
        <v>7</v>
      </c>
      <c r="I597" s="23">
        <f t="shared" si="152"/>
        <v>0</v>
      </c>
      <c r="J597" s="21">
        <f t="shared" si="153"/>
        <v>0</v>
      </c>
      <c r="K597" s="35" t="s">
        <v>29</v>
      </c>
      <c r="L597" s="75">
        <v>7</v>
      </c>
      <c r="M597" s="70">
        <f t="shared" si="150"/>
        <v>-7</v>
      </c>
    </row>
    <row r="598" ht="51" customHeight="1" spans="1:13">
      <c r="A598" s="12">
        <v>597</v>
      </c>
      <c r="B598" s="13" t="s">
        <v>356</v>
      </c>
      <c r="C598" s="50">
        <v>7</v>
      </c>
      <c r="D598" s="13" t="s">
        <v>334</v>
      </c>
      <c r="E598" s="13" t="s">
        <v>335</v>
      </c>
      <c r="F598" s="14">
        <v>89</v>
      </c>
      <c r="G598" s="14">
        <f t="shared" si="151"/>
        <v>0</v>
      </c>
      <c r="H598" s="12">
        <v>7</v>
      </c>
      <c r="I598" s="23">
        <f t="shared" si="152"/>
        <v>0</v>
      </c>
      <c r="J598" s="21">
        <f t="shared" si="153"/>
        <v>0</v>
      </c>
      <c r="K598" s="35" t="s">
        <v>124</v>
      </c>
      <c r="L598" s="74"/>
      <c r="M598" s="36">
        <f t="shared" si="150"/>
        <v>0</v>
      </c>
    </row>
    <row r="599" ht="51" customHeight="1" spans="1:13">
      <c r="A599" s="12">
        <v>598</v>
      </c>
      <c r="B599" s="13" t="s">
        <v>357</v>
      </c>
      <c r="C599" s="50">
        <v>10</v>
      </c>
      <c r="D599" s="13" t="s">
        <v>334</v>
      </c>
      <c r="E599" s="13" t="s">
        <v>335</v>
      </c>
      <c r="F599" s="14">
        <v>125</v>
      </c>
      <c r="G599" s="14">
        <f t="shared" si="151"/>
        <v>0</v>
      </c>
      <c r="H599" s="12">
        <v>7</v>
      </c>
      <c r="I599" s="23">
        <f t="shared" si="152"/>
        <v>0</v>
      </c>
      <c r="J599" s="21">
        <f t="shared" si="153"/>
        <v>0</v>
      </c>
      <c r="K599" s="35" t="s">
        <v>124</v>
      </c>
      <c r="L599" s="74"/>
      <c r="M599" s="36">
        <f t="shared" si="150"/>
        <v>3</v>
      </c>
    </row>
    <row r="600" ht="36.6" customHeight="1" spans="1:13">
      <c r="A600" s="24">
        <v>599</v>
      </c>
      <c r="B600" s="25" t="s">
        <v>1432</v>
      </c>
      <c r="C600" s="59">
        <v>7</v>
      </c>
      <c r="D600" s="25" t="s">
        <v>334</v>
      </c>
      <c r="E600" s="25" t="s">
        <v>335</v>
      </c>
      <c r="F600" s="26">
        <v>454.3</v>
      </c>
      <c r="G600" s="23">
        <f t="shared" si="151"/>
        <v>0</v>
      </c>
      <c r="H600" s="24">
        <v>5</v>
      </c>
      <c r="I600" s="23">
        <f t="shared" si="152"/>
        <v>0</v>
      </c>
      <c r="J600" s="21">
        <f t="shared" si="153"/>
        <v>0</v>
      </c>
      <c r="K600" s="35" t="s">
        <v>32</v>
      </c>
      <c r="L600" s="34"/>
      <c r="M600" s="36">
        <f t="shared" si="150"/>
        <v>2</v>
      </c>
    </row>
    <row r="601" ht="36.6" customHeight="1" spans="1:13">
      <c r="A601" s="9">
        <v>600</v>
      </c>
      <c r="B601" s="10" t="s">
        <v>1433</v>
      </c>
      <c r="C601" s="9">
        <v>3</v>
      </c>
      <c r="D601" s="10" t="s">
        <v>826</v>
      </c>
      <c r="E601" s="10" t="s">
        <v>810</v>
      </c>
      <c r="F601" s="11">
        <v>61.8</v>
      </c>
      <c r="G601" s="11">
        <f t="shared" si="151"/>
        <v>0</v>
      </c>
      <c r="H601" s="9">
        <v>3</v>
      </c>
      <c r="I601" s="23">
        <f t="shared" si="152"/>
        <v>0</v>
      </c>
      <c r="J601" s="21">
        <f t="shared" si="153"/>
        <v>0</v>
      </c>
      <c r="K601" s="35" t="s">
        <v>29</v>
      </c>
      <c r="L601" s="76"/>
      <c r="M601" s="36">
        <f t="shared" si="150"/>
        <v>0</v>
      </c>
    </row>
    <row r="602" ht="36.6" customHeight="1" spans="1:13">
      <c r="A602" s="12">
        <v>601</v>
      </c>
      <c r="B602" s="13" t="s">
        <v>963</v>
      </c>
      <c r="C602" s="12">
        <v>3</v>
      </c>
      <c r="D602" s="13" t="s">
        <v>826</v>
      </c>
      <c r="E602" s="13" t="s">
        <v>810</v>
      </c>
      <c r="F602" s="14">
        <v>64.83</v>
      </c>
      <c r="G602" s="14">
        <f>C602*F602</f>
        <v>194.49</v>
      </c>
      <c r="H602" s="12">
        <v>3</v>
      </c>
      <c r="I602" s="23">
        <f>F602*H602</f>
        <v>194.49</v>
      </c>
      <c r="J602" s="21">
        <f>C602-H602</f>
        <v>0</v>
      </c>
      <c r="K602" s="35" t="s">
        <v>41</v>
      </c>
      <c r="L602" s="34"/>
      <c r="M602" s="36">
        <f t="shared" si="150"/>
        <v>0</v>
      </c>
    </row>
    <row r="603" ht="36.6" customHeight="1" spans="1:13">
      <c r="A603" s="27">
        <v>602</v>
      </c>
      <c r="B603" s="28" t="s">
        <v>964</v>
      </c>
      <c r="C603" s="27">
        <v>7</v>
      </c>
      <c r="D603" s="28" t="s">
        <v>823</v>
      </c>
      <c r="E603" s="28" t="s">
        <v>810</v>
      </c>
      <c r="F603" s="29">
        <v>59.5</v>
      </c>
      <c r="G603" s="29">
        <f t="shared" ref="G603:G617" si="154">I604*L604</f>
        <v>0</v>
      </c>
      <c r="H603" s="27">
        <v>3</v>
      </c>
      <c r="I603" s="23">
        <f t="shared" ref="I603:I617" si="155">P604*N604</f>
        <v>0</v>
      </c>
      <c r="J603" s="21">
        <f t="shared" ref="J603:J617" si="156">L604-Q604</f>
        <v>0</v>
      </c>
      <c r="K603" s="35" t="s">
        <v>32</v>
      </c>
      <c r="L603" s="73">
        <v>4</v>
      </c>
      <c r="M603" s="36">
        <f t="shared" si="150"/>
        <v>0</v>
      </c>
    </row>
    <row r="604" ht="36.6" customHeight="1" spans="1:13">
      <c r="A604" s="9">
        <v>603</v>
      </c>
      <c r="B604" s="10" t="s">
        <v>1434</v>
      </c>
      <c r="C604" s="9">
        <v>3</v>
      </c>
      <c r="D604" s="10" t="s">
        <v>826</v>
      </c>
      <c r="E604" s="10" t="s">
        <v>810</v>
      </c>
      <c r="F604" s="11">
        <v>68.81</v>
      </c>
      <c r="G604" s="11">
        <f>C604*F604</f>
        <v>206.43</v>
      </c>
      <c r="H604" s="9">
        <v>3</v>
      </c>
      <c r="I604" s="23">
        <f>F604*H604</f>
        <v>206.43</v>
      </c>
      <c r="J604" s="21">
        <f>C604-H604</f>
        <v>0</v>
      </c>
      <c r="K604" s="35" t="s">
        <v>41</v>
      </c>
      <c r="L604" s="34"/>
      <c r="M604" s="36">
        <f t="shared" si="150"/>
        <v>0</v>
      </c>
    </row>
    <row r="605" ht="36.6" customHeight="1" spans="1:13">
      <c r="A605" s="12">
        <v>604</v>
      </c>
      <c r="B605" s="13" t="s">
        <v>965</v>
      </c>
      <c r="C605" s="12">
        <v>2</v>
      </c>
      <c r="D605" s="13" t="s">
        <v>828</v>
      </c>
      <c r="E605" s="13" t="s">
        <v>810</v>
      </c>
      <c r="F605" s="14">
        <v>103</v>
      </c>
      <c r="G605" s="14">
        <f t="shared" si="154"/>
        <v>0</v>
      </c>
      <c r="H605" s="12">
        <v>2</v>
      </c>
      <c r="I605" s="23">
        <f t="shared" si="155"/>
        <v>0</v>
      </c>
      <c r="J605" s="21">
        <f t="shared" si="156"/>
        <v>0</v>
      </c>
      <c r="K605" s="35" t="s">
        <v>124</v>
      </c>
      <c r="L605" s="74"/>
      <c r="M605" s="36">
        <f t="shared" si="150"/>
        <v>0</v>
      </c>
    </row>
    <row r="606" ht="36.6" customHeight="1" spans="1:13">
      <c r="A606" s="12">
        <v>605</v>
      </c>
      <c r="B606" s="13" t="s">
        <v>966</v>
      </c>
      <c r="C606" s="12">
        <v>2</v>
      </c>
      <c r="D606" s="13" t="s">
        <v>828</v>
      </c>
      <c r="E606" s="13" t="s">
        <v>810</v>
      </c>
      <c r="F606" s="14">
        <v>442.2</v>
      </c>
      <c r="G606" s="14">
        <f t="shared" si="154"/>
        <v>0</v>
      </c>
      <c r="H606" s="12">
        <v>2</v>
      </c>
      <c r="I606" s="23">
        <f t="shared" si="155"/>
        <v>0</v>
      </c>
      <c r="J606" s="21">
        <f t="shared" si="156"/>
        <v>0</v>
      </c>
      <c r="K606" s="35" t="s">
        <v>29</v>
      </c>
      <c r="L606" s="34"/>
      <c r="M606" s="36">
        <f t="shared" si="150"/>
        <v>0</v>
      </c>
    </row>
    <row r="607" ht="47.7" customHeight="1" spans="1:13">
      <c r="A607" s="27">
        <v>606</v>
      </c>
      <c r="B607" s="28" t="s">
        <v>967</v>
      </c>
      <c r="C607" s="27">
        <v>7</v>
      </c>
      <c r="D607" s="28" t="s">
        <v>823</v>
      </c>
      <c r="E607" s="28" t="s">
        <v>810</v>
      </c>
      <c r="F607" s="29">
        <v>41.3</v>
      </c>
      <c r="G607" s="29">
        <f t="shared" si="154"/>
        <v>0</v>
      </c>
      <c r="H607" s="27">
        <v>7</v>
      </c>
      <c r="I607" s="23">
        <f t="shared" si="155"/>
        <v>0</v>
      </c>
      <c r="J607" s="21">
        <f t="shared" si="156"/>
        <v>0</v>
      </c>
      <c r="K607" s="35" t="s">
        <v>32</v>
      </c>
      <c r="L607" s="34"/>
      <c r="M607" s="36">
        <f t="shared" si="150"/>
        <v>0</v>
      </c>
    </row>
    <row r="608" ht="47.7" customHeight="1" spans="1:13">
      <c r="A608" s="27">
        <v>607</v>
      </c>
      <c r="B608" s="28" t="s">
        <v>968</v>
      </c>
      <c r="C608" s="27">
        <v>3</v>
      </c>
      <c r="D608" s="28" t="s">
        <v>826</v>
      </c>
      <c r="E608" s="28" t="s">
        <v>810</v>
      </c>
      <c r="F608" s="29">
        <v>325.34</v>
      </c>
      <c r="G608" s="29">
        <f t="shared" si="154"/>
        <v>0</v>
      </c>
      <c r="H608" s="27">
        <v>3</v>
      </c>
      <c r="I608" s="23">
        <f t="shared" si="155"/>
        <v>0</v>
      </c>
      <c r="J608" s="21">
        <f t="shared" si="156"/>
        <v>0</v>
      </c>
      <c r="K608" s="35" t="s">
        <v>32</v>
      </c>
      <c r="L608" s="34"/>
      <c r="M608" s="36">
        <f t="shared" si="150"/>
        <v>0</v>
      </c>
    </row>
    <row r="609" ht="36.6" customHeight="1" spans="1:13">
      <c r="A609" s="12">
        <v>608</v>
      </c>
      <c r="B609" s="13" t="s">
        <v>969</v>
      </c>
      <c r="C609" s="12">
        <v>2</v>
      </c>
      <c r="D609" s="13" t="s">
        <v>828</v>
      </c>
      <c r="E609" s="13" t="s">
        <v>810</v>
      </c>
      <c r="F609" s="14">
        <v>161.4</v>
      </c>
      <c r="G609" s="14">
        <f t="shared" si="154"/>
        <v>0</v>
      </c>
      <c r="H609" s="12">
        <v>2</v>
      </c>
      <c r="I609" s="23">
        <f t="shared" si="155"/>
        <v>0</v>
      </c>
      <c r="J609" s="21">
        <f t="shared" si="156"/>
        <v>0</v>
      </c>
      <c r="K609" s="35" t="s">
        <v>29</v>
      </c>
      <c r="L609" s="34"/>
      <c r="M609" s="36">
        <f t="shared" si="150"/>
        <v>0</v>
      </c>
    </row>
    <row r="610" ht="36.6" customHeight="1" spans="1:13">
      <c r="A610" s="12">
        <v>609</v>
      </c>
      <c r="B610" s="13" t="s">
        <v>970</v>
      </c>
      <c r="C610" s="12">
        <v>2</v>
      </c>
      <c r="D610" s="13" t="s">
        <v>828</v>
      </c>
      <c r="E610" s="13" t="s">
        <v>810</v>
      </c>
      <c r="F610" s="14">
        <v>81.6</v>
      </c>
      <c r="G610" s="14">
        <f t="shared" si="154"/>
        <v>0</v>
      </c>
      <c r="H610" s="12">
        <v>2</v>
      </c>
      <c r="I610" s="23">
        <f t="shared" si="155"/>
        <v>0</v>
      </c>
      <c r="J610" s="21">
        <f t="shared" si="156"/>
        <v>0</v>
      </c>
      <c r="K610" s="35" t="s">
        <v>29</v>
      </c>
      <c r="L610" s="34"/>
      <c r="M610" s="36">
        <f t="shared" si="150"/>
        <v>0</v>
      </c>
    </row>
    <row r="611" ht="36.6" customHeight="1" spans="1:13">
      <c r="A611" s="9">
        <v>610</v>
      </c>
      <c r="B611" s="10" t="s">
        <v>1435</v>
      </c>
      <c r="C611" s="9">
        <v>2</v>
      </c>
      <c r="D611" s="10" t="s">
        <v>828</v>
      </c>
      <c r="E611" s="10" t="s">
        <v>810</v>
      </c>
      <c r="F611" s="11">
        <v>81</v>
      </c>
      <c r="G611" s="11">
        <f t="shared" si="154"/>
        <v>0</v>
      </c>
      <c r="H611" s="9">
        <v>2</v>
      </c>
      <c r="I611" s="23">
        <f t="shared" si="155"/>
        <v>0</v>
      </c>
      <c r="J611" s="21">
        <f t="shared" si="156"/>
        <v>0</v>
      </c>
      <c r="K611" s="35" t="s">
        <v>29</v>
      </c>
      <c r="L611" s="32"/>
      <c r="M611" s="36">
        <f t="shared" si="150"/>
        <v>0</v>
      </c>
    </row>
    <row r="612" ht="47.7" customHeight="1" spans="1:13">
      <c r="A612" s="27">
        <v>611</v>
      </c>
      <c r="B612" s="28" t="s">
        <v>971</v>
      </c>
      <c r="C612" s="27">
        <v>2</v>
      </c>
      <c r="D612" s="28" t="s">
        <v>828</v>
      </c>
      <c r="E612" s="28" t="s">
        <v>810</v>
      </c>
      <c r="F612" s="29">
        <v>426.4</v>
      </c>
      <c r="G612" s="29">
        <f t="shared" si="154"/>
        <v>0</v>
      </c>
      <c r="H612" s="27">
        <v>2</v>
      </c>
      <c r="I612" s="23">
        <f t="shared" si="155"/>
        <v>0</v>
      </c>
      <c r="J612" s="21">
        <f t="shared" si="156"/>
        <v>2</v>
      </c>
      <c r="K612" s="35" t="s">
        <v>32</v>
      </c>
      <c r="L612" s="34"/>
      <c r="M612" s="36">
        <f t="shared" si="150"/>
        <v>0</v>
      </c>
    </row>
    <row r="613" ht="62.55" customHeight="1" spans="1:13">
      <c r="A613" s="21">
        <v>612</v>
      </c>
      <c r="B613" s="22" t="s">
        <v>1436</v>
      </c>
      <c r="C613" s="62">
        <v>5</v>
      </c>
      <c r="D613" s="22" t="s">
        <v>1073</v>
      </c>
      <c r="E613" s="22" t="s">
        <v>1074</v>
      </c>
      <c r="F613" s="23">
        <v>752</v>
      </c>
      <c r="G613" s="23">
        <f t="shared" si="154"/>
        <v>0</v>
      </c>
      <c r="H613" s="21">
        <v>0</v>
      </c>
      <c r="I613" s="23">
        <f t="shared" si="155"/>
        <v>0</v>
      </c>
      <c r="J613" s="21">
        <f t="shared" si="156"/>
        <v>0</v>
      </c>
      <c r="K613" s="35" t="s">
        <v>32</v>
      </c>
      <c r="L613" s="34">
        <v>2</v>
      </c>
      <c r="M613" s="36">
        <f t="shared" si="150"/>
        <v>3</v>
      </c>
    </row>
    <row r="614" ht="47.7" customHeight="1" spans="1:13">
      <c r="A614" s="27">
        <v>613</v>
      </c>
      <c r="B614" s="28" t="s">
        <v>1094</v>
      </c>
      <c r="C614" s="27">
        <v>2</v>
      </c>
      <c r="D614" s="28" t="s">
        <v>1084</v>
      </c>
      <c r="E614" s="28" t="s">
        <v>1074</v>
      </c>
      <c r="F614" s="29">
        <v>297.4</v>
      </c>
      <c r="G614" s="29">
        <f t="shared" si="154"/>
        <v>0</v>
      </c>
      <c r="H614" s="27">
        <v>2</v>
      </c>
      <c r="I614" s="23">
        <f t="shared" si="155"/>
        <v>0</v>
      </c>
      <c r="J614" s="21">
        <f t="shared" si="156"/>
        <v>0</v>
      </c>
      <c r="K614" s="35" t="s">
        <v>32</v>
      </c>
      <c r="L614" s="34"/>
      <c r="M614" s="36">
        <f t="shared" si="150"/>
        <v>0</v>
      </c>
    </row>
    <row r="615" ht="47.7" customHeight="1" spans="1:13">
      <c r="A615" s="27">
        <v>614</v>
      </c>
      <c r="B615" s="28" t="s">
        <v>1095</v>
      </c>
      <c r="C615" s="27">
        <v>3</v>
      </c>
      <c r="D615" s="28" t="s">
        <v>1096</v>
      </c>
      <c r="E615" s="28" t="s">
        <v>1074</v>
      </c>
      <c r="F615" s="29">
        <v>702</v>
      </c>
      <c r="G615" s="29">
        <f t="shared" si="154"/>
        <v>0</v>
      </c>
      <c r="H615" s="27">
        <v>2</v>
      </c>
      <c r="I615" s="23">
        <f t="shared" si="155"/>
        <v>0</v>
      </c>
      <c r="J615" s="21">
        <f t="shared" si="156"/>
        <v>0</v>
      </c>
      <c r="K615" s="35" t="s">
        <v>32</v>
      </c>
      <c r="L615" s="34"/>
      <c r="M615" s="36">
        <f t="shared" si="150"/>
        <v>1</v>
      </c>
    </row>
    <row r="616" ht="47.7" customHeight="1" spans="1:13">
      <c r="A616" s="12">
        <v>615</v>
      </c>
      <c r="B616" s="13" t="s">
        <v>1097</v>
      </c>
      <c r="C616" s="56">
        <v>6</v>
      </c>
      <c r="D616" s="13" t="s">
        <v>1098</v>
      </c>
      <c r="E616" s="13" t="s">
        <v>1074</v>
      </c>
      <c r="F616" s="14">
        <v>299</v>
      </c>
      <c r="G616" s="14">
        <f t="shared" si="154"/>
        <v>0</v>
      </c>
      <c r="H616" s="12">
        <v>5</v>
      </c>
      <c r="I616" s="23">
        <f t="shared" si="155"/>
        <v>0</v>
      </c>
      <c r="J616" s="21">
        <f t="shared" si="156"/>
        <v>0</v>
      </c>
      <c r="K616" s="35" t="s">
        <v>124</v>
      </c>
      <c r="L616" s="74"/>
      <c r="M616" s="36">
        <f t="shared" si="150"/>
        <v>1</v>
      </c>
    </row>
    <row r="617" ht="58.95" customHeight="1" spans="1:13">
      <c r="A617" s="24">
        <v>616</v>
      </c>
      <c r="B617" s="25" t="s">
        <v>1437</v>
      </c>
      <c r="C617" s="59">
        <v>5</v>
      </c>
      <c r="D617" s="25" t="s">
        <v>1073</v>
      </c>
      <c r="E617" s="25" t="s">
        <v>1074</v>
      </c>
      <c r="F617" s="26">
        <v>275</v>
      </c>
      <c r="G617" s="23">
        <f t="shared" si="154"/>
        <v>0</v>
      </c>
      <c r="H617" s="24">
        <v>3</v>
      </c>
      <c r="I617" s="23">
        <f t="shared" si="155"/>
        <v>0</v>
      </c>
      <c r="J617" s="21">
        <f t="shared" si="156"/>
        <v>0</v>
      </c>
      <c r="K617" s="35" t="s">
        <v>32</v>
      </c>
      <c r="L617" s="34"/>
      <c r="M617" s="36">
        <f t="shared" si="150"/>
        <v>2</v>
      </c>
    </row>
    <row r="618" ht="58.95" customHeight="1" spans="1:13">
      <c r="A618" s="12">
        <v>617</v>
      </c>
      <c r="B618" s="13" t="s">
        <v>1099</v>
      </c>
      <c r="C618" s="56">
        <v>6</v>
      </c>
      <c r="D618" s="13" t="s">
        <v>1098</v>
      </c>
      <c r="E618" s="13" t="s">
        <v>1074</v>
      </c>
      <c r="F618" s="14">
        <v>431.49</v>
      </c>
      <c r="G618" s="14">
        <f>C618*F618</f>
        <v>2588.94</v>
      </c>
      <c r="H618" s="12">
        <v>2</v>
      </c>
      <c r="I618" s="23">
        <f>F618*H618</f>
        <v>862.98</v>
      </c>
      <c r="J618" s="21">
        <f>C618-H618</f>
        <v>4</v>
      </c>
      <c r="K618" s="35" t="s">
        <v>41</v>
      </c>
      <c r="L618" s="34"/>
      <c r="M618" s="36">
        <f t="shared" si="150"/>
        <v>4</v>
      </c>
    </row>
    <row r="619" ht="47.7" customHeight="1" spans="1:13">
      <c r="A619" s="21">
        <v>618</v>
      </c>
      <c r="B619" s="22" t="s">
        <v>1438</v>
      </c>
      <c r="C619" s="62">
        <v>2</v>
      </c>
      <c r="D619" s="22" t="s">
        <v>1113</v>
      </c>
      <c r="E619" s="22" t="s">
        <v>1074</v>
      </c>
      <c r="F619" s="23">
        <v>660</v>
      </c>
      <c r="G619" s="23">
        <f t="shared" ref="G619:G623" si="157">I620*L620</f>
        <v>0</v>
      </c>
      <c r="H619" s="21">
        <v>0</v>
      </c>
      <c r="I619" s="23">
        <f t="shared" ref="I619:I623" si="158">P620*N620</f>
        <v>0</v>
      </c>
      <c r="J619" s="21">
        <f t="shared" ref="J619:J623" si="159">L620-Q620</f>
        <v>0</v>
      </c>
      <c r="K619" s="35" t="s">
        <v>32</v>
      </c>
      <c r="L619" s="34"/>
      <c r="M619" s="36">
        <f t="shared" si="150"/>
        <v>2</v>
      </c>
    </row>
    <row r="620" ht="58.95" customHeight="1" spans="1:13">
      <c r="A620" s="24">
        <v>619</v>
      </c>
      <c r="B620" s="25" t="s">
        <v>1439</v>
      </c>
      <c r="C620" s="59">
        <v>4</v>
      </c>
      <c r="D620" s="25" t="s">
        <v>1077</v>
      </c>
      <c r="E620" s="25" t="s">
        <v>1074</v>
      </c>
      <c r="F620" s="26">
        <v>275</v>
      </c>
      <c r="G620" s="23">
        <f t="shared" si="157"/>
        <v>0</v>
      </c>
      <c r="H620" s="24">
        <v>3</v>
      </c>
      <c r="I620" s="23">
        <f t="shared" si="158"/>
        <v>0</v>
      </c>
      <c r="J620" s="21">
        <f t="shared" si="159"/>
        <v>0</v>
      </c>
      <c r="K620" s="35" t="s">
        <v>32</v>
      </c>
      <c r="L620" s="34"/>
      <c r="M620" s="36">
        <f t="shared" si="150"/>
        <v>1</v>
      </c>
    </row>
    <row r="621" ht="47.7" customHeight="1" spans="1:13">
      <c r="A621" s="9">
        <v>620</v>
      </c>
      <c r="B621" s="10" t="s">
        <v>1440</v>
      </c>
      <c r="C621" s="62">
        <v>8</v>
      </c>
      <c r="D621" s="22" t="s">
        <v>1441</v>
      </c>
      <c r="E621" s="22" t="s">
        <v>1074</v>
      </c>
      <c r="F621" s="11">
        <v>302.9</v>
      </c>
      <c r="G621" s="11">
        <f t="shared" si="157"/>
        <v>0</v>
      </c>
      <c r="H621" s="9">
        <v>3</v>
      </c>
      <c r="I621" s="23">
        <f t="shared" si="158"/>
        <v>0</v>
      </c>
      <c r="J621" s="21">
        <f t="shared" si="159"/>
        <v>0</v>
      </c>
      <c r="K621" s="35" t="s">
        <v>124</v>
      </c>
      <c r="L621" s="39"/>
      <c r="M621" s="36">
        <f t="shared" si="150"/>
        <v>5</v>
      </c>
    </row>
    <row r="622" ht="47.7" customHeight="1" spans="1:13">
      <c r="A622" s="12">
        <v>621</v>
      </c>
      <c r="B622" s="13" t="s">
        <v>1100</v>
      </c>
      <c r="C622" s="56">
        <v>5</v>
      </c>
      <c r="D622" s="13" t="s">
        <v>1073</v>
      </c>
      <c r="E622" s="13" t="s">
        <v>1074</v>
      </c>
      <c r="F622" s="14">
        <v>591.5</v>
      </c>
      <c r="G622" s="14">
        <f t="shared" si="157"/>
        <v>0</v>
      </c>
      <c r="H622" s="12">
        <v>2</v>
      </c>
      <c r="I622" s="23">
        <f t="shared" si="158"/>
        <v>0</v>
      </c>
      <c r="J622" s="21">
        <f t="shared" si="159"/>
        <v>0</v>
      </c>
      <c r="K622" s="35" t="s">
        <v>29</v>
      </c>
      <c r="L622" s="34"/>
      <c r="M622" s="36">
        <f t="shared" si="150"/>
        <v>3</v>
      </c>
    </row>
    <row r="623" ht="47.7" customHeight="1" spans="1:13">
      <c r="A623" s="12">
        <v>622</v>
      </c>
      <c r="B623" s="13" t="s">
        <v>1101</v>
      </c>
      <c r="C623" s="56">
        <v>5</v>
      </c>
      <c r="D623" s="13" t="s">
        <v>1073</v>
      </c>
      <c r="E623" s="13" t="s">
        <v>1074</v>
      </c>
      <c r="F623" s="14">
        <v>390.5</v>
      </c>
      <c r="G623" s="14">
        <f t="shared" si="157"/>
        <v>0</v>
      </c>
      <c r="H623" s="12">
        <v>3</v>
      </c>
      <c r="I623" s="23">
        <f t="shared" si="158"/>
        <v>0</v>
      </c>
      <c r="J623" s="21">
        <f t="shared" si="159"/>
        <v>0</v>
      </c>
      <c r="K623" s="35" t="s">
        <v>124</v>
      </c>
      <c r="L623" s="74"/>
      <c r="M623" s="36">
        <f t="shared" si="150"/>
        <v>2</v>
      </c>
    </row>
    <row r="624" ht="47.7" customHeight="1" spans="1:13">
      <c r="A624" s="12">
        <v>623</v>
      </c>
      <c r="B624" s="13" t="s">
        <v>1102</v>
      </c>
      <c r="C624" s="56">
        <v>3</v>
      </c>
      <c r="D624" s="13" t="s">
        <v>1096</v>
      </c>
      <c r="E624" s="13" t="s">
        <v>1074</v>
      </c>
      <c r="F624" s="14">
        <v>388</v>
      </c>
      <c r="G624" s="14">
        <f>C624*F624</f>
        <v>1164</v>
      </c>
      <c r="H624" s="12">
        <v>2</v>
      </c>
      <c r="I624" s="23">
        <f>F624*H624</f>
        <v>776</v>
      </c>
      <c r="J624" s="21">
        <f>C624-H624</f>
        <v>1</v>
      </c>
      <c r="K624" s="35" t="s">
        <v>41</v>
      </c>
      <c r="L624" s="34"/>
      <c r="M624" s="36">
        <f t="shared" si="150"/>
        <v>1</v>
      </c>
    </row>
    <row r="625" ht="47.7" customHeight="1" spans="1:13">
      <c r="A625" s="27">
        <v>624</v>
      </c>
      <c r="B625" s="28" t="s">
        <v>1103</v>
      </c>
      <c r="C625" s="27">
        <v>5</v>
      </c>
      <c r="D625" s="28" t="s">
        <v>1073</v>
      </c>
      <c r="E625" s="28" t="s">
        <v>1074</v>
      </c>
      <c r="F625" s="29">
        <v>442.66</v>
      </c>
      <c r="G625" s="29">
        <f t="shared" ref="G625:G629" si="160">I626*L626</f>
        <v>0</v>
      </c>
      <c r="H625" s="27">
        <v>2</v>
      </c>
      <c r="I625" s="23">
        <f t="shared" ref="I625:I629" si="161">P626*N626</f>
        <v>0</v>
      </c>
      <c r="J625" s="21">
        <f t="shared" ref="J625:J629" si="162">L626-Q626</f>
        <v>0</v>
      </c>
      <c r="K625" s="35" t="s">
        <v>32</v>
      </c>
      <c r="L625" s="34">
        <v>2</v>
      </c>
      <c r="M625" s="36">
        <f t="shared" si="150"/>
        <v>1</v>
      </c>
    </row>
    <row r="626" ht="47.7" customHeight="1" spans="1:13">
      <c r="A626" s="12">
        <v>625</v>
      </c>
      <c r="B626" s="13" t="s">
        <v>1104</v>
      </c>
      <c r="C626" s="56">
        <v>4</v>
      </c>
      <c r="D626" s="13" t="s">
        <v>1077</v>
      </c>
      <c r="E626" s="13" t="s">
        <v>1074</v>
      </c>
      <c r="F626" s="14">
        <v>87.6</v>
      </c>
      <c r="G626" s="14">
        <f t="shared" si="160"/>
        <v>0</v>
      </c>
      <c r="H626" s="12">
        <v>3</v>
      </c>
      <c r="I626" s="23">
        <f t="shared" si="161"/>
        <v>0</v>
      </c>
      <c r="J626" s="21">
        <f t="shared" si="162"/>
        <v>0</v>
      </c>
      <c r="K626" s="35" t="s">
        <v>124</v>
      </c>
      <c r="L626" s="74"/>
      <c r="M626" s="36">
        <f t="shared" si="150"/>
        <v>1</v>
      </c>
    </row>
    <row r="627" ht="47.7" customHeight="1" spans="1:13">
      <c r="A627" s="12">
        <v>626</v>
      </c>
      <c r="B627" s="13" t="s">
        <v>1105</v>
      </c>
      <c r="C627" s="56">
        <v>4</v>
      </c>
      <c r="D627" s="13" t="s">
        <v>1077</v>
      </c>
      <c r="E627" s="13" t="s">
        <v>1074</v>
      </c>
      <c r="F627" s="14">
        <v>231</v>
      </c>
      <c r="G627" s="14">
        <f t="shared" si="160"/>
        <v>0</v>
      </c>
      <c r="H627" s="12">
        <v>3</v>
      </c>
      <c r="I627" s="23">
        <f t="shared" si="161"/>
        <v>0</v>
      </c>
      <c r="J627" s="21">
        <f t="shared" si="162"/>
        <v>0</v>
      </c>
      <c r="K627" s="35" t="s">
        <v>124</v>
      </c>
      <c r="L627" s="74"/>
      <c r="M627" s="36">
        <f t="shared" si="150"/>
        <v>1</v>
      </c>
    </row>
    <row r="628" ht="47.7" customHeight="1" spans="1:13">
      <c r="A628" s="21">
        <v>627</v>
      </c>
      <c r="B628" s="22" t="s">
        <v>1442</v>
      </c>
      <c r="C628" s="62">
        <v>7</v>
      </c>
      <c r="D628" s="22" t="s">
        <v>1443</v>
      </c>
      <c r="E628" s="22" t="s">
        <v>1074</v>
      </c>
      <c r="F628" s="23">
        <v>402</v>
      </c>
      <c r="G628" s="23">
        <f t="shared" si="160"/>
        <v>0</v>
      </c>
      <c r="H628" s="21">
        <v>0</v>
      </c>
      <c r="I628" s="23">
        <f t="shared" si="161"/>
        <v>0</v>
      </c>
      <c r="J628" s="21">
        <f t="shared" si="162"/>
        <v>0</v>
      </c>
      <c r="K628" s="35" t="s">
        <v>32</v>
      </c>
      <c r="L628" s="34"/>
      <c r="M628" s="36">
        <f t="shared" si="150"/>
        <v>7</v>
      </c>
    </row>
    <row r="629" ht="47.7" customHeight="1" spans="1:13">
      <c r="A629" s="27">
        <v>628</v>
      </c>
      <c r="B629" s="28" t="s">
        <v>1106</v>
      </c>
      <c r="C629" s="27">
        <v>3</v>
      </c>
      <c r="D629" s="28" t="s">
        <v>1096</v>
      </c>
      <c r="E629" s="28" t="s">
        <v>1074</v>
      </c>
      <c r="F629" s="29">
        <v>589.6</v>
      </c>
      <c r="G629" s="29">
        <f t="shared" si="160"/>
        <v>0</v>
      </c>
      <c r="H629" s="27">
        <v>2</v>
      </c>
      <c r="I629" s="23">
        <f t="shared" si="161"/>
        <v>0</v>
      </c>
      <c r="J629" s="21">
        <f t="shared" si="162"/>
        <v>0</v>
      </c>
      <c r="K629" s="35" t="s">
        <v>32</v>
      </c>
      <c r="L629" s="34"/>
      <c r="M629" s="36">
        <f t="shared" si="150"/>
        <v>1</v>
      </c>
    </row>
    <row r="630" ht="47.7" customHeight="1" spans="1:13">
      <c r="A630" s="12">
        <v>629</v>
      </c>
      <c r="B630" s="13" t="s">
        <v>1107</v>
      </c>
      <c r="C630" s="56">
        <v>3</v>
      </c>
      <c r="D630" s="13" t="s">
        <v>1096</v>
      </c>
      <c r="E630" s="13" t="s">
        <v>1074</v>
      </c>
      <c r="F630" s="14">
        <v>463.31</v>
      </c>
      <c r="G630" s="14">
        <f>C630*F630</f>
        <v>1389.93</v>
      </c>
      <c r="H630" s="12">
        <v>2</v>
      </c>
      <c r="I630" s="23">
        <f>F630*H630</f>
        <v>926.62</v>
      </c>
      <c r="J630" s="21">
        <f>C630-H630</f>
        <v>1</v>
      </c>
      <c r="K630" s="35" t="s">
        <v>41</v>
      </c>
      <c r="L630" s="34"/>
      <c r="M630" s="36">
        <f t="shared" si="150"/>
        <v>1</v>
      </c>
    </row>
    <row r="631" ht="47.7" customHeight="1" spans="1:13">
      <c r="A631" s="12">
        <v>630</v>
      </c>
      <c r="B631" s="13" t="s">
        <v>1108</v>
      </c>
      <c r="C631" s="56">
        <v>10</v>
      </c>
      <c r="D631" s="13" t="s">
        <v>1079</v>
      </c>
      <c r="E631" s="13" t="s">
        <v>1074</v>
      </c>
      <c r="F631" s="14">
        <v>609</v>
      </c>
      <c r="G631" s="14">
        <f t="shared" ref="G631:G637" si="163">I632*L632</f>
        <v>0</v>
      </c>
      <c r="H631" s="12">
        <v>5</v>
      </c>
      <c r="I631" s="23">
        <f t="shared" ref="I631:I637" si="164">P632*N632</f>
        <v>0</v>
      </c>
      <c r="J631" s="21">
        <f t="shared" ref="J631:J637" si="165">L632-Q632</f>
        <v>0</v>
      </c>
      <c r="K631" s="35" t="s">
        <v>29</v>
      </c>
      <c r="L631" s="34"/>
      <c r="M631" s="36">
        <f t="shared" si="150"/>
        <v>5</v>
      </c>
    </row>
    <row r="632" ht="47.7" customHeight="1" spans="1:13">
      <c r="A632" s="12">
        <v>631</v>
      </c>
      <c r="B632" s="13" t="s">
        <v>1109</v>
      </c>
      <c r="C632" s="56">
        <v>10</v>
      </c>
      <c r="D632" s="13" t="s">
        <v>1079</v>
      </c>
      <c r="E632" s="13" t="s">
        <v>1074</v>
      </c>
      <c r="F632" s="14">
        <v>592.2</v>
      </c>
      <c r="G632" s="14">
        <f t="shared" si="163"/>
        <v>0</v>
      </c>
      <c r="H632" s="12">
        <v>5</v>
      </c>
      <c r="I632" s="23">
        <f t="shared" si="164"/>
        <v>0</v>
      </c>
      <c r="J632" s="21">
        <f t="shared" si="165"/>
        <v>0</v>
      </c>
      <c r="K632" s="35" t="s">
        <v>29</v>
      </c>
      <c r="L632" s="34"/>
      <c r="M632" s="36">
        <f t="shared" si="150"/>
        <v>5</v>
      </c>
    </row>
    <row r="633" ht="47.7" customHeight="1" spans="1:13">
      <c r="A633" s="27">
        <v>632</v>
      </c>
      <c r="B633" s="28" t="s">
        <v>1110</v>
      </c>
      <c r="C633" s="27">
        <v>5</v>
      </c>
      <c r="D633" s="28" t="s">
        <v>1073</v>
      </c>
      <c r="E633" s="28" t="s">
        <v>1074</v>
      </c>
      <c r="F633" s="29">
        <v>392</v>
      </c>
      <c r="G633" s="29">
        <f t="shared" si="163"/>
        <v>0</v>
      </c>
      <c r="H633" s="27">
        <v>2</v>
      </c>
      <c r="I633" s="23">
        <f t="shared" si="164"/>
        <v>0</v>
      </c>
      <c r="J633" s="21">
        <f t="shared" si="165"/>
        <v>0</v>
      </c>
      <c r="K633" s="35" t="s">
        <v>32</v>
      </c>
      <c r="L633" s="34"/>
      <c r="M633" s="36">
        <f t="shared" si="150"/>
        <v>3</v>
      </c>
    </row>
    <row r="634" ht="47.7" customHeight="1" spans="1:13">
      <c r="A634" s="27">
        <v>633</v>
      </c>
      <c r="B634" s="28" t="s">
        <v>1111</v>
      </c>
      <c r="C634" s="27">
        <v>5</v>
      </c>
      <c r="D634" s="28" t="s">
        <v>1073</v>
      </c>
      <c r="E634" s="28" t="s">
        <v>1074</v>
      </c>
      <c r="F634" s="29">
        <v>434.66</v>
      </c>
      <c r="G634" s="29">
        <f t="shared" si="163"/>
        <v>0</v>
      </c>
      <c r="H634" s="27">
        <v>2</v>
      </c>
      <c r="I634" s="23">
        <f t="shared" si="164"/>
        <v>0</v>
      </c>
      <c r="J634" s="21">
        <f t="shared" si="165"/>
        <v>0</v>
      </c>
      <c r="K634" s="35" t="s">
        <v>32</v>
      </c>
      <c r="L634" s="34"/>
      <c r="M634" s="36">
        <f t="shared" si="150"/>
        <v>3</v>
      </c>
    </row>
    <row r="635" ht="47.7" customHeight="1" spans="1:13">
      <c r="A635" s="27">
        <v>634</v>
      </c>
      <c r="B635" s="28" t="s">
        <v>1112</v>
      </c>
      <c r="C635" s="27">
        <v>2</v>
      </c>
      <c r="D635" s="28" t="s">
        <v>1113</v>
      </c>
      <c r="E635" s="28" t="s">
        <v>1074</v>
      </c>
      <c r="F635" s="29">
        <v>226.66</v>
      </c>
      <c r="G635" s="29">
        <f t="shared" si="163"/>
        <v>0</v>
      </c>
      <c r="H635" s="27">
        <v>2</v>
      </c>
      <c r="I635" s="23">
        <f t="shared" si="164"/>
        <v>0</v>
      </c>
      <c r="J635" s="21">
        <f t="shared" si="165"/>
        <v>0</v>
      </c>
      <c r="K635" s="35" t="s">
        <v>32</v>
      </c>
      <c r="L635" s="34"/>
      <c r="M635" s="36">
        <f t="shared" si="150"/>
        <v>0</v>
      </c>
    </row>
    <row r="636" ht="47.7" customHeight="1" spans="1:13">
      <c r="A636" s="27">
        <v>635</v>
      </c>
      <c r="B636" s="28" t="s">
        <v>1114</v>
      </c>
      <c r="C636" s="27">
        <v>2</v>
      </c>
      <c r="D636" s="28" t="s">
        <v>1115</v>
      </c>
      <c r="E636" s="28" t="s">
        <v>1074</v>
      </c>
      <c r="F636" s="29">
        <v>619.23</v>
      </c>
      <c r="G636" s="29">
        <f t="shared" si="163"/>
        <v>0</v>
      </c>
      <c r="H636" s="27">
        <v>2</v>
      </c>
      <c r="I636" s="23">
        <f t="shared" si="164"/>
        <v>0</v>
      </c>
      <c r="J636" s="21">
        <f t="shared" si="165"/>
        <v>0</v>
      </c>
      <c r="K636" s="35" t="s">
        <v>32</v>
      </c>
      <c r="L636" s="34"/>
      <c r="M636" s="36">
        <f t="shared" si="150"/>
        <v>0</v>
      </c>
    </row>
    <row r="637" ht="47.7" customHeight="1" spans="1:13">
      <c r="A637" s="12">
        <v>636</v>
      </c>
      <c r="B637" s="13" t="s">
        <v>1116</v>
      </c>
      <c r="C637" s="56">
        <v>2</v>
      </c>
      <c r="D637" s="13" t="s">
        <v>1113</v>
      </c>
      <c r="E637" s="13" t="s">
        <v>1074</v>
      </c>
      <c r="F637" s="14">
        <v>144</v>
      </c>
      <c r="G637" s="14">
        <f t="shared" si="163"/>
        <v>0</v>
      </c>
      <c r="H637" s="12">
        <v>2</v>
      </c>
      <c r="I637" s="23">
        <f t="shared" si="164"/>
        <v>0</v>
      </c>
      <c r="J637" s="21">
        <f t="shared" si="165"/>
        <v>0</v>
      </c>
      <c r="K637" s="35" t="s">
        <v>29</v>
      </c>
      <c r="L637" s="34"/>
      <c r="M637" s="36">
        <f t="shared" si="150"/>
        <v>0</v>
      </c>
    </row>
    <row r="638" ht="58.95" customHeight="1" spans="1:13">
      <c r="A638" s="12">
        <v>637</v>
      </c>
      <c r="B638" s="13" t="s">
        <v>1117</v>
      </c>
      <c r="C638" s="56">
        <v>2</v>
      </c>
      <c r="D638" s="13" t="s">
        <v>1113</v>
      </c>
      <c r="E638" s="13" t="s">
        <v>1074</v>
      </c>
      <c r="F638" s="14">
        <v>495.12</v>
      </c>
      <c r="G638" s="14">
        <f>C638*F638</f>
        <v>990.24</v>
      </c>
      <c r="H638" s="12">
        <v>2</v>
      </c>
      <c r="I638" s="23">
        <f>F638*H638</f>
        <v>990.24</v>
      </c>
      <c r="J638" s="21">
        <f>C638-H638</f>
        <v>0</v>
      </c>
      <c r="K638" s="35" t="s">
        <v>41</v>
      </c>
      <c r="L638" s="34"/>
      <c r="M638" s="36">
        <f t="shared" si="150"/>
        <v>0</v>
      </c>
    </row>
    <row r="639" ht="47.7" customHeight="1" spans="1:13">
      <c r="A639" s="21">
        <v>638</v>
      </c>
      <c r="B639" s="22" t="s">
        <v>1444</v>
      </c>
      <c r="C639" s="62">
        <v>2</v>
      </c>
      <c r="D639" s="22" t="s">
        <v>1113</v>
      </c>
      <c r="E639" s="22" t="s">
        <v>1074</v>
      </c>
      <c r="F639" s="23">
        <v>1173</v>
      </c>
      <c r="G639" s="23">
        <f t="shared" ref="G639:G658" si="166">I640*L640</f>
        <v>0</v>
      </c>
      <c r="H639" s="21">
        <v>0</v>
      </c>
      <c r="I639" s="23">
        <f t="shared" ref="I639:I658" si="167">P640*N640</f>
        <v>0</v>
      </c>
      <c r="J639" s="21">
        <f t="shared" ref="J639:J658" si="168">L640-Q640</f>
        <v>0</v>
      </c>
      <c r="K639" s="35" t="s">
        <v>32</v>
      </c>
      <c r="L639" s="34"/>
      <c r="M639" s="36">
        <f t="shared" si="150"/>
        <v>2</v>
      </c>
    </row>
    <row r="640" ht="47.7" customHeight="1" spans="1:13">
      <c r="A640" s="21">
        <v>639</v>
      </c>
      <c r="B640" s="22" t="s">
        <v>1445</v>
      </c>
      <c r="C640" s="62">
        <v>2</v>
      </c>
      <c r="D640" s="22" t="s">
        <v>1113</v>
      </c>
      <c r="E640" s="22" t="s">
        <v>1074</v>
      </c>
      <c r="F640" s="23">
        <v>615</v>
      </c>
      <c r="G640" s="23">
        <f t="shared" si="166"/>
        <v>0</v>
      </c>
      <c r="H640" s="21">
        <v>0</v>
      </c>
      <c r="I640" s="23">
        <f t="shared" si="167"/>
        <v>0</v>
      </c>
      <c r="J640" s="21">
        <f t="shared" si="168"/>
        <v>0</v>
      </c>
      <c r="K640" s="35" t="s">
        <v>1301</v>
      </c>
      <c r="L640" s="34"/>
      <c r="M640" s="36">
        <f t="shared" si="150"/>
        <v>2</v>
      </c>
    </row>
    <row r="641" ht="47.7" customHeight="1" spans="1:13">
      <c r="A641" s="21">
        <v>640</v>
      </c>
      <c r="B641" s="22" t="s">
        <v>1446</v>
      </c>
      <c r="C641" s="62">
        <v>2</v>
      </c>
      <c r="D641" s="22" t="s">
        <v>1113</v>
      </c>
      <c r="E641" s="22" t="s">
        <v>1074</v>
      </c>
      <c r="F641" s="23">
        <v>368</v>
      </c>
      <c r="G641" s="23">
        <f t="shared" si="166"/>
        <v>0</v>
      </c>
      <c r="H641" s="21">
        <v>0</v>
      </c>
      <c r="I641" s="23">
        <f t="shared" si="167"/>
        <v>0</v>
      </c>
      <c r="J641" s="21">
        <f t="shared" si="168"/>
        <v>0</v>
      </c>
      <c r="K641" s="35" t="s">
        <v>1301</v>
      </c>
      <c r="L641" s="34"/>
      <c r="M641" s="36">
        <f t="shared" si="150"/>
        <v>2</v>
      </c>
    </row>
    <row r="642" ht="47.7" customHeight="1" spans="1:13">
      <c r="A642" s="9">
        <v>641</v>
      </c>
      <c r="B642" s="10" t="s">
        <v>1447</v>
      </c>
      <c r="C642" s="61">
        <v>10</v>
      </c>
      <c r="D642" s="10" t="s">
        <v>1079</v>
      </c>
      <c r="E642" s="10" t="s">
        <v>1074</v>
      </c>
      <c r="F642" s="11">
        <v>259.7</v>
      </c>
      <c r="G642" s="11">
        <f t="shared" si="166"/>
        <v>0</v>
      </c>
      <c r="H642" s="9">
        <v>5</v>
      </c>
      <c r="I642" s="23">
        <f t="shared" si="167"/>
        <v>0</v>
      </c>
      <c r="J642" s="21">
        <f t="shared" si="168"/>
        <v>0</v>
      </c>
      <c r="K642" s="35" t="s">
        <v>29</v>
      </c>
      <c r="L642" s="32"/>
      <c r="M642" s="36">
        <f t="shared" ref="M642:M705" si="169">C642-H642-L642</f>
        <v>5</v>
      </c>
    </row>
    <row r="643" ht="47.7" customHeight="1" spans="1:13">
      <c r="A643" s="12">
        <v>642</v>
      </c>
      <c r="B643" s="13" t="s">
        <v>1118</v>
      </c>
      <c r="C643" s="56">
        <v>10</v>
      </c>
      <c r="D643" s="13" t="s">
        <v>1079</v>
      </c>
      <c r="E643" s="13" t="s">
        <v>1074</v>
      </c>
      <c r="F643" s="14">
        <v>644</v>
      </c>
      <c r="G643" s="14">
        <f t="shared" si="166"/>
        <v>0</v>
      </c>
      <c r="H643" s="12">
        <v>5</v>
      </c>
      <c r="I643" s="23">
        <f t="shared" si="167"/>
        <v>0</v>
      </c>
      <c r="J643" s="21">
        <f t="shared" si="168"/>
        <v>0</v>
      </c>
      <c r="K643" s="35" t="s">
        <v>29</v>
      </c>
      <c r="L643" s="34"/>
      <c r="M643" s="36">
        <f t="shared" si="169"/>
        <v>5</v>
      </c>
    </row>
    <row r="644" ht="47.7" customHeight="1" spans="1:13">
      <c r="A644" s="12">
        <v>643</v>
      </c>
      <c r="B644" s="13" t="s">
        <v>1119</v>
      </c>
      <c r="C644" s="56">
        <v>10</v>
      </c>
      <c r="D644" s="13" t="s">
        <v>1079</v>
      </c>
      <c r="E644" s="13" t="s">
        <v>1074</v>
      </c>
      <c r="F644" s="14">
        <v>251</v>
      </c>
      <c r="G644" s="14">
        <f t="shared" si="166"/>
        <v>0</v>
      </c>
      <c r="H644" s="12">
        <v>7</v>
      </c>
      <c r="I644" s="23">
        <f t="shared" si="167"/>
        <v>0</v>
      </c>
      <c r="J644" s="21">
        <f t="shared" si="168"/>
        <v>0</v>
      </c>
      <c r="K644" s="35" t="s">
        <v>124</v>
      </c>
      <c r="L644" s="74"/>
      <c r="M644" s="36">
        <f t="shared" si="169"/>
        <v>3</v>
      </c>
    </row>
    <row r="645" ht="57" customHeight="1" spans="1:13">
      <c r="A645" s="27">
        <v>644</v>
      </c>
      <c r="B645" s="28" t="s">
        <v>1120</v>
      </c>
      <c r="C645" s="27">
        <v>10</v>
      </c>
      <c r="D645" s="28" t="s">
        <v>1079</v>
      </c>
      <c r="E645" s="28" t="s">
        <v>1074</v>
      </c>
      <c r="F645" s="29">
        <v>120.54</v>
      </c>
      <c r="G645" s="29">
        <f t="shared" si="166"/>
        <v>0</v>
      </c>
      <c r="H645" s="27">
        <v>5</v>
      </c>
      <c r="I645" s="23">
        <f t="shared" si="167"/>
        <v>0</v>
      </c>
      <c r="J645" s="21">
        <f t="shared" si="168"/>
        <v>0</v>
      </c>
      <c r="K645" s="35" t="s">
        <v>32</v>
      </c>
      <c r="L645" s="73"/>
      <c r="M645" s="36">
        <f t="shared" si="169"/>
        <v>5</v>
      </c>
    </row>
    <row r="646" ht="62.55" customHeight="1" spans="1:13">
      <c r="A646" s="24">
        <v>645</v>
      </c>
      <c r="B646" s="25" t="s">
        <v>1448</v>
      </c>
      <c r="C646" s="59">
        <v>5</v>
      </c>
      <c r="D646" s="25" t="s">
        <v>1073</v>
      </c>
      <c r="E646" s="25" t="s">
        <v>1074</v>
      </c>
      <c r="F646" s="26">
        <v>319</v>
      </c>
      <c r="G646" s="23">
        <f t="shared" si="166"/>
        <v>0</v>
      </c>
      <c r="H646" s="24">
        <v>2</v>
      </c>
      <c r="I646" s="23">
        <f t="shared" si="167"/>
        <v>0</v>
      </c>
      <c r="J646" s="21">
        <f t="shared" si="168"/>
        <v>0</v>
      </c>
      <c r="K646" s="35" t="s">
        <v>32</v>
      </c>
      <c r="L646" s="34"/>
      <c r="M646" s="36">
        <f t="shared" si="169"/>
        <v>3</v>
      </c>
    </row>
    <row r="647" ht="47.7" customHeight="1" spans="1:13">
      <c r="A647" s="27">
        <v>646</v>
      </c>
      <c r="B647" s="28" t="s">
        <v>1121</v>
      </c>
      <c r="C647" s="27">
        <v>5</v>
      </c>
      <c r="D647" s="28" t="s">
        <v>1073</v>
      </c>
      <c r="E647" s="28" t="s">
        <v>1074</v>
      </c>
      <c r="F647" s="29">
        <v>597</v>
      </c>
      <c r="G647" s="29">
        <f t="shared" si="166"/>
        <v>0</v>
      </c>
      <c r="H647" s="27">
        <v>2</v>
      </c>
      <c r="I647" s="23">
        <f t="shared" si="167"/>
        <v>0</v>
      </c>
      <c r="J647" s="21">
        <f t="shared" si="168"/>
        <v>0</v>
      </c>
      <c r="K647" s="35" t="s">
        <v>32</v>
      </c>
      <c r="L647" s="73"/>
      <c r="M647" s="36">
        <f t="shared" si="169"/>
        <v>3</v>
      </c>
    </row>
    <row r="648" ht="47.7" customHeight="1" spans="1:13">
      <c r="A648" s="12">
        <v>647</v>
      </c>
      <c r="B648" s="13" t="s">
        <v>1122</v>
      </c>
      <c r="C648" s="56">
        <v>10</v>
      </c>
      <c r="D648" s="13" t="s">
        <v>1079</v>
      </c>
      <c r="E648" s="13" t="s">
        <v>1074</v>
      </c>
      <c r="F648" s="14">
        <v>393</v>
      </c>
      <c r="G648" s="14">
        <f t="shared" si="166"/>
        <v>0</v>
      </c>
      <c r="H648" s="12">
        <v>5</v>
      </c>
      <c r="I648" s="23">
        <f t="shared" si="167"/>
        <v>0</v>
      </c>
      <c r="J648" s="21">
        <f t="shared" si="168"/>
        <v>0</v>
      </c>
      <c r="K648" s="35" t="s">
        <v>124</v>
      </c>
      <c r="L648" s="74"/>
      <c r="M648" s="36">
        <f t="shared" si="169"/>
        <v>5</v>
      </c>
    </row>
    <row r="649" ht="47.7" customHeight="1" spans="1:13">
      <c r="A649" s="12">
        <v>648</v>
      </c>
      <c r="B649" s="13" t="s">
        <v>1123</v>
      </c>
      <c r="C649" s="56">
        <v>10</v>
      </c>
      <c r="D649" s="13" t="s">
        <v>1079</v>
      </c>
      <c r="E649" s="13" t="s">
        <v>1074</v>
      </c>
      <c r="F649" s="14">
        <v>455.7</v>
      </c>
      <c r="G649" s="14">
        <f t="shared" si="166"/>
        <v>0</v>
      </c>
      <c r="H649" s="12">
        <v>5</v>
      </c>
      <c r="I649" s="23">
        <f t="shared" si="167"/>
        <v>0</v>
      </c>
      <c r="J649" s="21">
        <f t="shared" si="168"/>
        <v>2</v>
      </c>
      <c r="K649" s="35" t="s">
        <v>29</v>
      </c>
      <c r="L649" s="34"/>
      <c r="M649" s="36">
        <f t="shared" si="169"/>
        <v>5</v>
      </c>
    </row>
    <row r="650" ht="47.7" customHeight="1" spans="1:13">
      <c r="A650" s="12">
        <v>649</v>
      </c>
      <c r="B650" s="13" t="s">
        <v>1124</v>
      </c>
      <c r="C650" s="56">
        <v>5</v>
      </c>
      <c r="D650" s="13" t="s">
        <v>1073</v>
      </c>
      <c r="E650" s="13" t="s">
        <v>1074</v>
      </c>
      <c r="F650" s="14">
        <v>90.09</v>
      </c>
      <c r="G650" s="14">
        <f t="shared" si="166"/>
        <v>0</v>
      </c>
      <c r="H650" s="12">
        <v>3</v>
      </c>
      <c r="I650" s="23">
        <f t="shared" si="167"/>
        <v>0</v>
      </c>
      <c r="J650" s="21">
        <f t="shared" si="168"/>
        <v>0</v>
      </c>
      <c r="K650" s="35" t="s">
        <v>29</v>
      </c>
      <c r="L650" s="34">
        <v>2</v>
      </c>
      <c r="M650" s="36">
        <f t="shared" si="169"/>
        <v>0</v>
      </c>
    </row>
    <row r="651" ht="70.05" customHeight="1" spans="1:13">
      <c r="A651" s="15">
        <v>650</v>
      </c>
      <c r="B651" s="16" t="s">
        <v>1125</v>
      </c>
      <c r="C651" s="57">
        <v>5</v>
      </c>
      <c r="D651" s="16" t="s">
        <v>1073</v>
      </c>
      <c r="E651" s="16" t="s">
        <v>1074</v>
      </c>
      <c r="F651" s="17">
        <v>102.24</v>
      </c>
      <c r="G651" s="17">
        <f t="shared" si="166"/>
        <v>0</v>
      </c>
      <c r="H651" s="15">
        <v>3</v>
      </c>
      <c r="I651" s="23">
        <f t="shared" si="167"/>
        <v>0</v>
      </c>
      <c r="J651" s="21">
        <f t="shared" si="168"/>
        <v>2</v>
      </c>
      <c r="K651" s="35" t="s">
        <v>34</v>
      </c>
      <c r="L651" s="34"/>
      <c r="M651" s="36">
        <f t="shared" si="169"/>
        <v>2</v>
      </c>
    </row>
    <row r="652" ht="58.95" customHeight="1" spans="1:13">
      <c r="A652" s="24">
        <v>651</v>
      </c>
      <c r="B652" s="25" t="s">
        <v>1449</v>
      </c>
      <c r="C652" s="59">
        <v>5</v>
      </c>
      <c r="D652" s="25" t="s">
        <v>1073</v>
      </c>
      <c r="E652" s="25" t="s">
        <v>1074</v>
      </c>
      <c r="F652" s="26">
        <v>220</v>
      </c>
      <c r="G652" s="23">
        <f t="shared" si="166"/>
        <v>0</v>
      </c>
      <c r="H652" s="24">
        <v>3</v>
      </c>
      <c r="I652" s="23">
        <f t="shared" si="167"/>
        <v>0</v>
      </c>
      <c r="J652" s="21">
        <f t="shared" si="168"/>
        <v>0</v>
      </c>
      <c r="K652" s="35" t="s">
        <v>32</v>
      </c>
      <c r="L652" s="34">
        <v>2</v>
      </c>
      <c r="M652" s="36">
        <f t="shared" si="169"/>
        <v>0</v>
      </c>
    </row>
    <row r="653" ht="47.7" customHeight="1" spans="1:13">
      <c r="A653" s="24">
        <v>652</v>
      </c>
      <c r="B653" s="25" t="s">
        <v>1450</v>
      </c>
      <c r="C653" s="59">
        <v>5</v>
      </c>
      <c r="D653" s="25" t="s">
        <v>1073</v>
      </c>
      <c r="E653" s="25" t="s">
        <v>1074</v>
      </c>
      <c r="F653" s="26">
        <v>219</v>
      </c>
      <c r="G653" s="23">
        <f t="shared" si="166"/>
        <v>0</v>
      </c>
      <c r="H653" s="24">
        <v>3</v>
      </c>
      <c r="I653" s="23">
        <f t="shared" si="167"/>
        <v>0</v>
      </c>
      <c r="J653" s="21">
        <f t="shared" si="168"/>
        <v>0</v>
      </c>
      <c r="K653" s="35" t="s">
        <v>32</v>
      </c>
      <c r="L653" s="34"/>
      <c r="M653" s="36">
        <f t="shared" si="169"/>
        <v>2</v>
      </c>
    </row>
    <row r="654" ht="69.9" customHeight="1" spans="1:13">
      <c r="A654" s="12">
        <v>653</v>
      </c>
      <c r="B654" s="13" t="s">
        <v>358</v>
      </c>
      <c r="C654" s="12" t="s">
        <v>359</v>
      </c>
      <c r="D654" s="13" t="s">
        <v>360</v>
      </c>
      <c r="E654" s="13" t="s">
        <v>361</v>
      </c>
      <c r="F654" s="14">
        <v>113.68</v>
      </c>
      <c r="G654" s="14">
        <f t="shared" si="166"/>
        <v>0</v>
      </c>
      <c r="H654" s="12">
        <v>5</v>
      </c>
      <c r="I654" s="23">
        <f t="shared" si="167"/>
        <v>0</v>
      </c>
      <c r="J654" s="21">
        <f t="shared" si="168"/>
        <v>0</v>
      </c>
      <c r="K654" s="35" t="s">
        <v>29</v>
      </c>
      <c r="L654" s="34"/>
      <c r="M654" s="36">
        <f t="shared" si="169"/>
        <v>3</v>
      </c>
    </row>
    <row r="655" ht="69.9" customHeight="1" spans="1:13">
      <c r="A655" s="12">
        <v>654</v>
      </c>
      <c r="B655" s="13" t="s">
        <v>362</v>
      </c>
      <c r="C655" s="12" t="s">
        <v>359</v>
      </c>
      <c r="D655" s="13" t="s">
        <v>360</v>
      </c>
      <c r="E655" s="13" t="s">
        <v>361</v>
      </c>
      <c r="F655" s="14">
        <v>163.56</v>
      </c>
      <c r="G655" s="14">
        <f t="shared" si="166"/>
        <v>0</v>
      </c>
      <c r="H655" s="12">
        <v>5</v>
      </c>
      <c r="I655" s="23">
        <f t="shared" si="167"/>
        <v>0</v>
      </c>
      <c r="J655" s="21">
        <f t="shared" si="168"/>
        <v>0</v>
      </c>
      <c r="K655" s="35" t="s">
        <v>29</v>
      </c>
      <c r="L655" s="34"/>
      <c r="M655" s="36">
        <f t="shared" si="169"/>
        <v>3</v>
      </c>
    </row>
    <row r="656" ht="69.9" customHeight="1" spans="1:13">
      <c r="A656" s="12">
        <v>655</v>
      </c>
      <c r="B656" s="13" t="s">
        <v>363</v>
      </c>
      <c r="C656" s="12" t="s">
        <v>359</v>
      </c>
      <c r="D656" s="13" t="s">
        <v>360</v>
      </c>
      <c r="E656" s="13" t="s">
        <v>361</v>
      </c>
      <c r="F656" s="14">
        <v>159.5</v>
      </c>
      <c r="G656" s="14">
        <f t="shared" si="166"/>
        <v>0</v>
      </c>
      <c r="H656" s="12">
        <v>5</v>
      </c>
      <c r="I656" s="23">
        <f t="shared" si="167"/>
        <v>0</v>
      </c>
      <c r="J656" s="21">
        <f t="shared" si="168"/>
        <v>0</v>
      </c>
      <c r="K656" s="35" t="s">
        <v>29</v>
      </c>
      <c r="L656" s="34"/>
      <c r="M656" s="36">
        <f t="shared" si="169"/>
        <v>3</v>
      </c>
    </row>
    <row r="657" ht="69.9" customHeight="1" spans="1:13">
      <c r="A657" s="9">
        <v>656</v>
      </c>
      <c r="B657" s="10" t="s">
        <v>1451</v>
      </c>
      <c r="C657" s="9" t="s">
        <v>359</v>
      </c>
      <c r="D657" s="10" t="s">
        <v>360</v>
      </c>
      <c r="E657" s="10" t="s">
        <v>361</v>
      </c>
      <c r="F657" s="11">
        <v>105.56</v>
      </c>
      <c r="G657" s="11">
        <f t="shared" si="166"/>
        <v>0</v>
      </c>
      <c r="H657" s="9">
        <v>5</v>
      </c>
      <c r="I657" s="23">
        <f t="shared" si="167"/>
        <v>0</v>
      </c>
      <c r="J657" s="21">
        <f t="shared" si="168"/>
        <v>0</v>
      </c>
      <c r="K657" s="35" t="s">
        <v>29</v>
      </c>
      <c r="L657" s="32"/>
      <c r="M657" s="36">
        <f t="shared" si="169"/>
        <v>3</v>
      </c>
    </row>
    <row r="658" ht="69.9" customHeight="1" spans="1:13">
      <c r="A658" s="9">
        <v>657</v>
      </c>
      <c r="B658" s="10" t="s">
        <v>1452</v>
      </c>
      <c r="C658" s="9" t="s">
        <v>272</v>
      </c>
      <c r="D658" s="10" t="s">
        <v>187</v>
      </c>
      <c r="E658" s="10" t="s">
        <v>361</v>
      </c>
      <c r="F658" s="11">
        <v>184.8</v>
      </c>
      <c r="G658" s="11">
        <f t="shared" si="166"/>
        <v>660</v>
      </c>
      <c r="H658" s="9">
        <v>5</v>
      </c>
      <c r="I658" s="23">
        <f t="shared" si="167"/>
        <v>0</v>
      </c>
      <c r="J658" s="21">
        <f t="shared" si="168"/>
        <v>3</v>
      </c>
      <c r="K658" s="35" t="s">
        <v>29</v>
      </c>
      <c r="L658" s="32"/>
      <c r="M658" s="36">
        <f t="shared" si="169"/>
        <v>0</v>
      </c>
    </row>
    <row r="659" ht="69.9" customHeight="1" spans="1:13">
      <c r="A659" s="12">
        <v>658</v>
      </c>
      <c r="B659" s="13" t="s">
        <v>364</v>
      </c>
      <c r="C659" s="12" t="s">
        <v>359</v>
      </c>
      <c r="D659" s="13" t="s">
        <v>360</v>
      </c>
      <c r="E659" s="13" t="s">
        <v>361</v>
      </c>
      <c r="F659" s="14">
        <v>44</v>
      </c>
      <c r="G659" s="14">
        <f>C659*F659</f>
        <v>352</v>
      </c>
      <c r="H659" s="12">
        <v>5</v>
      </c>
      <c r="I659" s="23">
        <f>F659*H659</f>
        <v>220</v>
      </c>
      <c r="J659" s="21">
        <f>C659-H659</f>
        <v>3</v>
      </c>
      <c r="K659" s="35" t="s">
        <v>41</v>
      </c>
      <c r="L659" s="74">
        <v>3</v>
      </c>
      <c r="M659" s="36">
        <f t="shared" si="169"/>
        <v>0</v>
      </c>
    </row>
    <row r="660" ht="69.9" customHeight="1" spans="1:13">
      <c r="A660" s="24">
        <v>659</v>
      </c>
      <c r="B660" s="25" t="s">
        <v>1453</v>
      </c>
      <c r="C660" s="24" t="s">
        <v>280</v>
      </c>
      <c r="D660" s="25" t="s">
        <v>197</v>
      </c>
      <c r="E660" s="25" t="s">
        <v>361</v>
      </c>
      <c r="F660" s="26">
        <v>197</v>
      </c>
      <c r="G660" s="23">
        <f t="shared" ref="G660:G670" si="170">I661*L661</f>
        <v>0</v>
      </c>
      <c r="H660" s="24">
        <v>5</v>
      </c>
      <c r="I660" s="23">
        <f t="shared" ref="I660:I670" si="171">P661*N661</f>
        <v>0</v>
      </c>
      <c r="J660" s="21">
        <f t="shared" ref="J660:J670" si="172">L661-Q661</f>
        <v>3</v>
      </c>
      <c r="K660" s="35" t="s">
        <v>32</v>
      </c>
      <c r="L660" s="34">
        <v>5</v>
      </c>
      <c r="M660" s="36">
        <f t="shared" si="169"/>
        <v>0</v>
      </c>
    </row>
    <row r="661" ht="69.9" customHeight="1" spans="1:13">
      <c r="A661" s="24">
        <v>660</v>
      </c>
      <c r="B661" s="25" t="s">
        <v>1454</v>
      </c>
      <c r="C661" s="24" t="s">
        <v>280</v>
      </c>
      <c r="D661" s="25" t="s">
        <v>197</v>
      </c>
      <c r="E661" s="25" t="s">
        <v>361</v>
      </c>
      <c r="F661" s="26">
        <v>35.95</v>
      </c>
      <c r="G661" s="23">
        <f t="shared" si="170"/>
        <v>0</v>
      </c>
      <c r="H661" s="24">
        <v>7</v>
      </c>
      <c r="I661" s="23">
        <f t="shared" si="171"/>
        <v>0</v>
      </c>
      <c r="J661" s="21">
        <f t="shared" si="172"/>
        <v>0</v>
      </c>
      <c r="K661" s="35" t="s">
        <v>32</v>
      </c>
      <c r="L661" s="34">
        <v>3</v>
      </c>
      <c r="M661" s="36">
        <f t="shared" si="169"/>
        <v>0</v>
      </c>
    </row>
    <row r="662" ht="69.9" customHeight="1" spans="1:13">
      <c r="A662" s="24">
        <v>661</v>
      </c>
      <c r="B662" s="25" t="s">
        <v>1455</v>
      </c>
      <c r="C662" s="24" t="s">
        <v>272</v>
      </c>
      <c r="D662" s="25" t="s">
        <v>187</v>
      </c>
      <c r="E662" s="25" t="s">
        <v>361</v>
      </c>
      <c r="F662" s="26">
        <v>108</v>
      </c>
      <c r="G662" s="23">
        <f t="shared" si="170"/>
        <v>0</v>
      </c>
      <c r="H662" s="24">
        <v>5</v>
      </c>
      <c r="I662" s="23">
        <f t="shared" si="171"/>
        <v>0</v>
      </c>
      <c r="J662" s="21">
        <f t="shared" si="172"/>
        <v>0</v>
      </c>
      <c r="K662" s="35" t="s">
        <v>32</v>
      </c>
      <c r="L662" s="34"/>
      <c r="M662" s="36">
        <f t="shared" si="169"/>
        <v>0</v>
      </c>
    </row>
    <row r="663" ht="69.9" customHeight="1" spans="1:13">
      <c r="A663" s="24">
        <v>662</v>
      </c>
      <c r="B663" s="25" t="s">
        <v>1456</v>
      </c>
      <c r="C663" s="24" t="s">
        <v>272</v>
      </c>
      <c r="D663" s="25" t="s">
        <v>187</v>
      </c>
      <c r="E663" s="25" t="s">
        <v>361</v>
      </c>
      <c r="F663" s="26">
        <v>69</v>
      </c>
      <c r="G663" s="23">
        <f t="shared" si="170"/>
        <v>0</v>
      </c>
      <c r="H663" s="24">
        <v>5</v>
      </c>
      <c r="I663" s="23">
        <f t="shared" si="171"/>
        <v>0</v>
      </c>
      <c r="J663" s="21">
        <f t="shared" si="172"/>
        <v>0</v>
      </c>
      <c r="K663" s="35" t="s">
        <v>32</v>
      </c>
      <c r="L663" s="34"/>
      <c r="M663" s="36">
        <f t="shared" si="169"/>
        <v>0</v>
      </c>
    </row>
    <row r="664" ht="69.9" customHeight="1" spans="1:13">
      <c r="A664" s="21">
        <v>663</v>
      </c>
      <c r="B664" s="22" t="s">
        <v>1457</v>
      </c>
      <c r="C664" s="21" t="s">
        <v>272</v>
      </c>
      <c r="D664" s="22" t="s">
        <v>187</v>
      </c>
      <c r="E664" s="22" t="s">
        <v>361</v>
      </c>
      <c r="F664" s="23"/>
      <c r="G664" s="23">
        <f t="shared" si="170"/>
        <v>0</v>
      </c>
      <c r="H664" s="21">
        <v>0</v>
      </c>
      <c r="I664" s="23">
        <f t="shared" si="171"/>
        <v>0</v>
      </c>
      <c r="J664" s="21">
        <f t="shared" si="172"/>
        <v>0</v>
      </c>
      <c r="K664" s="35" t="s">
        <v>1301</v>
      </c>
      <c r="L664" s="34"/>
      <c r="M664" s="36">
        <f t="shared" si="169"/>
        <v>5</v>
      </c>
    </row>
    <row r="665" ht="69.9" customHeight="1" spans="1:13">
      <c r="A665" s="9">
        <v>664</v>
      </c>
      <c r="B665" s="10" t="s">
        <v>1458</v>
      </c>
      <c r="C665" s="9" t="s">
        <v>280</v>
      </c>
      <c r="D665" s="10" t="s">
        <v>197</v>
      </c>
      <c r="E665" s="10" t="s">
        <v>361</v>
      </c>
      <c r="F665" s="11">
        <v>53.36</v>
      </c>
      <c r="G665" s="11">
        <f t="shared" si="170"/>
        <v>0</v>
      </c>
      <c r="H665" s="9">
        <v>7</v>
      </c>
      <c r="I665" s="23">
        <f t="shared" si="171"/>
        <v>0</v>
      </c>
      <c r="J665" s="21">
        <f t="shared" si="172"/>
        <v>0</v>
      </c>
      <c r="K665" s="35" t="s">
        <v>29</v>
      </c>
      <c r="L665" s="32"/>
      <c r="M665" s="36">
        <f t="shared" si="169"/>
        <v>3</v>
      </c>
    </row>
    <row r="666" ht="69.9" customHeight="1" spans="1:13">
      <c r="A666" s="12">
        <v>665</v>
      </c>
      <c r="B666" s="13" t="s">
        <v>365</v>
      </c>
      <c r="C666" s="12">
        <v>5</v>
      </c>
      <c r="D666" s="13" t="s">
        <v>187</v>
      </c>
      <c r="E666" s="13" t="s">
        <v>361</v>
      </c>
      <c r="F666" s="14">
        <v>89.32</v>
      </c>
      <c r="G666" s="14">
        <f t="shared" si="170"/>
        <v>0</v>
      </c>
      <c r="H666" s="12">
        <v>5</v>
      </c>
      <c r="I666" s="23">
        <f t="shared" si="171"/>
        <v>0</v>
      </c>
      <c r="J666" s="21">
        <f t="shared" si="172"/>
        <v>0</v>
      </c>
      <c r="K666" s="35" t="s">
        <v>29</v>
      </c>
      <c r="L666" s="34"/>
      <c r="M666" s="36">
        <f t="shared" si="169"/>
        <v>0</v>
      </c>
    </row>
    <row r="667" ht="69.9" customHeight="1" spans="1:13">
      <c r="A667" s="9">
        <v>666</v>
      </c>
      <c r="B667" s="10" t="s">
        <v>1459</v>
      </c>
      <c r="C667" s="9">
        <v>5</v>
      </c>
      <c r="D667" s="10" t="s">
        <v>187</v>
      </c>
      <c r="E667" s="10" t="s">
        <v>361</v>
      </c>
      <c r="F667" s="11">
        <v>129.5</v>
      </c>
      <c r="G667" s="11">
        <f t="shared" si="170"/>
        <v>0</v>
      </c>
      <c r="H667" s="9">
        <v>5</v>
      </c>
      <c r="I667" s="23">
        <f t="shared" si="171"/>
        <v>0</v>
      </c>
      <c r="J667" s="21">
        <f t="shared" si="172"/>
        <v>0</v>
      </c>
      <c r="K667" s="35" t="s">
        <v>29</v>
      </c>
      <c r="L667" s="32"/>
      <c r="M667" s="36">
        <f t="shared" si="169"/>
        <v>0</v>
      </c>
    </row>
    <row r="668" ht="69.9" customHeight="1" spans="1:13">
      <c r="A668" s="12">
        <v>667</v>
      </c>
      <c r="B668" s="13" t="s">
        <v>366</v>
      </c>
      <c r="C668" s="12" t="s">
        <v>280</v>
      </c>
      <c r="D668" s="13" t="s">
        <v>197</v>
      </c>
      <c r="E668" s="13" t="s">
        <v>361</v>
      </c>
      <c r="F668" s="14">
        <v>262</v>
      </c>
      <c r="G668" s="14">
        <f t="shared" si="170"/>
        <v>0</v>
      </c>
      <c r="H668" s="12">
        <v>7</v>
      </c>
      <c r="I668" s="23">
        <f t="shared" si="171"/>
        <v>0</v>
      </c>
      <c r="J668" s="21">
        <f t="shared" si="172"/>
        <v>0</v>
      </c>
      <c r="K668" s="35" t="s">
        <v>124</v>
      </c>
      <c r="L668" s="74"/>
      <c r="M668" s="36">
        <f t="shared" si="169"/>
        <v>3</v>
      </c>
    </row>
    <row r="669" ht="69.9" customHeight="1" spans="1:13">
      <c r="A669" s="12">
        <v>668</v>
      </c>
      <c r="B669" s="13" t="s">
        <v>367</v>
      </c>
      <c r="C669" s="12">
        <v>8</v>
      </c>
      <c r="D669" s="13" t="s">
        <v>360</v>
      </c>
      <c r="E669" s="13" t="s">
        <v>361</v>
      </c>
      <c r="F669" s="14">
        <v>115.29</v>
      </c>
      <c r="G669" s="14">
        <f t="shared" si="170"/>
        <v>0</v>
      </c>
      <c r="H669" s="12">
        <v>8</v>
      </c>
      <c r="I669" s="23">
        <f t="shared" si="171"/>
        <v>0</v>
      </c>
      <c r="J669" s="21">
        <f t="shared" si="172"/>
        <v>0</v>
      </c>
      <c r="K669" s="35" t="s">
        <v>29</v>
      </c>
      <c r="L669" s="34"/>
      <c r="M669" s="36">
        <f t="shared" si="169"/>
        <v>0</v>
      </c>
    </row>
    <row r="670" ht="69.9" customHeight="1" spans="1:13">
      <c r="A670" s="12">
        <v>669</v>
      </c>
      <c r="B670" s="13" t="s">
        <v>368</v>
      </c>
      <c r="C670" s="12">
        <v>7</v>
      </c>
      <c r="D670" s="13" t="s">
        <v>244</v>
      </c>
      <c r="E670" s="13" t="s">
        <v>361</v>
      </c>
      <c r="F670" s="14">
        <v>107.9</v>
      </c>
      <c r="G670" s="14">
        <f t="shared" si="170"/>
        <v>0</v>
      </c>
      <c r="H670" s="12">
        <v>7</v>
      </c>
      <c r="I670" s="23">
        <f t="shared" si="171"/>
        <v>0</v>
      </c>
      <c r="J670" s="21">
        <f t="shared" si="172"/>
        <v>0</v>
      </c>
      <c r="K670" s="35" t="s">
        <v>124</v>
      </c>
      <c r="L670" s="74"/>
      <c r="M670" s="36">
        <f t="shared" si="169"/>
        <v>0</v>
      </c>
    </row>
    <row r="671" ht="69.9" customHeight="1" spans="1:13">
      <c r="A671" s="12">
        <v>670</v>
      </c>
      <c r="B671" s="13" t="s">
        <v>369</v>
      </c>
      <c r="C671" s="12">
        <v>7</v>
      </c>
      <c r="D671" s="13" t="s">
        <v>244</v>
      </c>
      <c r="E671" s="13" t="s">
        <v>361</v>
      </c>
      <c r="F671" s="14">
        <v>112.05</v>
      </c>
      <c r="G671" s="14">
        <f t="shared" ref="G671:G677" si="173">C671*F671</f>
        <v>784.35</v>
      </c>
      <c r="H671" s="12">
        <v>5</v>
      </c>
      <c r="I671" s="23">
        <f t="shared" ref="I671:I677" si="174">F671*H671</f>
        <v>560.25</v>
      </c>
      <c r="J671" s="21">
        <f t="shared" ref="J671:J677" si="175">C671-H671</f>
        <v>2</v>
      </c>
      <c r="K671" s="35" t="s">
        <v>41</v>
      </c>
      <c r="L671" s="34"/>
      <c r="M671" s="36">
        <f t="shared" si="169"/>
        <v>2</v>
      </c>
    </row>
    <row r="672" ht="69.9" customHeight="1" spans="1:13">
      <c r="A672" s="24">
        <v>671</v>
      </c>
      <c r="B672" s="25" t="s">
        <v>1460</v>
      </c>
      <c r="C672" s="24" t="s">
        <v>280</v>
      </c>
      <c r="D672" s="25" t="s">
        <v>197</v>
      </c>
      <c r="E672" s="25" t="s">
        <v>361</v>
      </c>
      <c r="F672" s="26">
        <v>35.06</v>
      </c>
      <c r="G672" s="23">
        <f t="shared" ref="G672:G675" si="176">I673*L673</f>
        <v>0</v>
      </c>
      <c r="H672" s="24">
        <v>7</v>
      </c>
      <c r="I672" s="23">
        <f t="shared" ref="I672:I675" si="177">P673*N673</f>
        <v>0</v>
      </c>
      <c r="J672" s="21">
        <f t="shared" ref="J672:J675" si="178">L673-Q673</f>
        <v>0</v>
      </c>
      <c r="K672" s="35" t="s">
        <v>32</v>
      </c>
      <c r="L672" s="34">
        <v>3</v>
      </c>
      <c r="M672" s="36">
        <f t="shared" si="169"/>
        <v>0</v>
      </c>
    </row>
    <row r="673" ht="36.6" customHeight="1" spans="1:13">
      <c r="A673" s="12">
        <v>672</v>
      </c>
      <c r="B673" s="13" t="s">
        <v>370</v>
      </c>
      <c r="C673" s="12">
        <v>18</v>
      </c>
      <c r="D673" s="13" t="s">
        <v>371</v>
      </c>
      <c r="E673" s="13" t="s">
        <v>372</v>
      </c>
      <c r="F673" s="14">
        <v>235</v>
      </c>
      <c r="G673" s="14">
        <f t="shared" si="176"/>
        <v>0</v>
      </c>
      <c r="H673" s="12">
        <v>10</v>
      </c>
      <c r="I673" s="23">
        <f t="shared" si="177"/>
        <v>0</v>
      </c>
      <c r="J673" s="21">
        <f t="shared" si="178"/>
        <v>2</v>
      </c>
      <c r="K673" s="35" t="s">
        <v>124</v>
      </c>
      <c r="L673" s="74"/>
      <c r="M673" s="36">
        <f t="shared" si="169"/>
        <v>8</v>
      </c>
    </row>
    <row r="674" ht="58.95" customHeight="1" spans="1:13">
      <c r="A674" s="12">
        <v>673</v>
      </c>
      <c r="B674" s="13" t="s">
        <v>373</v>
      </c>
      <c r="C674" s="12">
        <v>1</v>
      </c>
      <c r="D674" s="13" t="s">
        <v>374</v>
      </c>
      <c r="E674" s="13" t="s">
        <v>372</v>
      </c>
      <c r="F674" s="14">
        <v>612.7</v>
      </c>
      <c r="G674" s="14">
        <f t="shared" si="173"/>
        <v>612.7</v>
      </c>
      <c r="H674" s="12">
        <v>0</v>
      </c>
      <c r="I674" s="23">
        <f t="shared" si="174"/>
        <v>0</v>
      </c>
      <c r="J674" s="21">
        <f t="shared" si="175"/>
        <v>1</v>
      </c>
      <c r="K674" s="35" t="s">
        <v>41</v>
      </c>
      <c r="L674" s="12">
        <v>2</v>
      </c>
      <c r="M674" s="70">
        <f t="shared" si="169"/>
        <v>-1</v>
      </c>
    </row>
    <row r="675" ht="47.7" customHeight="1" spans="1:13">
      <c r="A675" s="9">
        <v>674</v>
      </c>
      <c r="B675" s="10" t="s">
        <v>1461</v>
      </c>
      <c r="C675" s="9">
        <v>3</v>
      </c>
      <c r="D675" s="10" t="s">
        <v>263</v>
      </c>
      <c r="E675" s="10" t="s">
        <v>372</v>
      </c>
      <c r="F675" s="11">
        <v>83.85</v>
      </c>
      <c r="G675" s="11">
        <f t="shared" si="176"/>
        <v>0</v>
      </c>
      <c r="H675" s="9">
        <v>3</v>
      </c>
      <c r="I675" s="23">
        <f t="shared" si="177"/>
        <v>0</v>
      </c>
      <c r="J675" s="21">
        <f t="shared" si="178"/>
        <v>1</v>
      </c>
      <c r="K675" s="35" t="s">
        <v>29</v>
      </c>
      <c r="L675" s="32"/>
      <c r="M675" s="36">
        <f t="shared" si="169"/>
        <v>0</v>
      </c>
    </row>
    <row r="676" ht="47.7" customHeight="1" spans="1:13">
      <c r="A676" s="12">
        <v>675</v>
      </c>
      <c r="B676" s="13" t="s">
        <v>375</v>
      </c>
      <c r="C676" s="12" t="s">
        <v>376</v>
      </c>
      <c r="D676" s="13" t="s">
        <v>374</v>
      </c>
      <c r="E676" s="13" t="s">
        <v>372</v>
      </c>
      <c r="F676" s="14">
        <v>836.66</v>
      </c>
      <c r="G676" s="14">
        <f t="shared" si="173"/>
        <v>836.66</v>
      </c>
      <c r="H676" s="12">
        <v>0</v>
      </c>
      <c r="I676" s="23">
        <f t="shared" si="174"/>
        <v>0</v>
      </c>
      <c r="J676" s="21">
        <f t="shared" si="175"/>
        <v>1</v>
      </c>
      <c r="K676" s="35" t="s">
        <v>41</v>
      </c>
      <c r="L676" s="12">
        <v>1</v>
      </c>
      <c r="M676" s="70">
        <f t="shared" si="169"/>
        <v>0</v>
      </c>
    </row>
    <row r="677" ht="58.95" customHeight="1" spans="1:13">
      <c r="A677" s="12">
        <v>676</v>
      </c>
      <c r="B677" s="13" t="s">
        <v>377</v>
      </c>
      <c r="C677" s="12" t="s">
        <v>378</v>
      </c>
      <c r="D677" s="13" t="s">
        <v>228</v>
      </c>
      <c r="E677" s="13" t="s">
        <v>379</v>
      </c>
      <c r="F677" s="14">
        <v>202.2</v>
      </c>
      <c r="G677" s="14">
        <f t="shared" si="173"/>
        <v>808.8</v>
      </c>
      <c r="H677" s="12">
        <v>3</v>
      </c>
      <c r="I677" s="23">
        <f t="shared" si="174"/>
        <v>606.6</v>
      </c>
      <c r="J677" s="21">
        <f t="shared" si="175"/>
        <v>1</v>
      </c>
      <c r="K677" s="35" t="s">
        <v>41</v>
      </c>
      <c r="L677" s="34"/>
      <c r="M677" s="36">
        <f t="shared" si="169"/>
        <v>1</v>
      </c>
    </row>
    <row r="678" ht="58.95" customHeight="1" spans="1:13">
      <c r="A678" s="15">
        <v>677</v>
      </c>
      <c r="B678" s="16" t="s">
        <v>380</v>
      </c>
      <c r="C678" s="15" t="s">
        <v>378</v>
      </c>
      <c r="D678" s="16" t="s">
        <v>228</v>
      </c>
      <c r="E678" s="16" t="s">
        <v>379</v>
      </c>
      <c r="F678" s="17">
        <v>158.12</v>
      </c>
      <c r="G678" s="17">
        <f t="shared" ref="G678:G692" si="179">I679*L679</f>
        <v>0</v>
      </c>
      <c r="H678" s="15">
        <v>4</v>
      </c>
      <c r="I678" s="23">
        <f t="shared" ref="I678:I692" si="180">P679*N679</f>
        <v>0</v>
      </c>
      <c r="J678" s="21">
        <f t="shared" ref="J678:J692" si="181">L679-Q679</f>
        <v>0</v>
      </c>
      <c r="K678" s="35" t="s">
        <v>34</v>
      </c>
      <c r="L678" s="34"/>
      <c r="M678" s="36">
        <f t="shared" si="169"/>
        <v>0</v>
      </c>
    </row>
    <row r="679" ht="47.7" customHeight="1" spans="1:13">
      <c r="A679" s="12">
        <v>678</v>
      </c>
      <c r="B679" s="13" t="s">
        <v>381</v>
      </c>
      <c r="C679" s="12" t="s">
        <v>378</v>
      </c>
      <c r="D679" s="13" t="s">
        <v>228</v>
      </c>
      <c r="E679" s="13" t="s">
        <v>379</v>
      </c>
      <c r="F679" s="14">
        <v>50.82</v>
      </c>
      <c r="G679" s="14">
        <f>C679*F679</f>
        <v>203.28</v>
      </c>
      <c r="H679" s="12">
        <v>3</v>
      </c>
      <c r="I679" s="23">
        <f>F679*H679</f>
        <v>152.46</v>
      </c>
      <c r="J679" s="21">
        <f>C679-H679</f>
        <v>1</v>
      </c>
      <c r="K679" s="35" t="s">
        <v>41</v>
      </c>
      <c r="L679" s="34"/>
      <c r="M679" s="36">
        <f t="shared" si="169"/>
        <v>1</v>
      </c>
    </row>
    <row r="680" ht="64.2" customHeight="1" spans="1:13">
      <c r="A680" s="24">
        <v>679</v>
      </c>
      <c r="B680" s="25" t="s">
        <v>1462</v>
      </c>
      <c r="C680" s="24" t="s">
        <v>378</v>
      </c>
      <c r="D680" s="25" t="s">
        <v>228</v>
      </c>
      <c r="E680" s="25" t="s">
        <v>379</v>
      </c>
      <c r="F680" s="26">
        <v>151</v>
      </c>
      <c r="G680" s="23">
        <f t="shared" si="179"/>
        <v>0</v>
      </c>
      <c r="H680" s="24">
        <v>3</v>
      </c>
      <c r="I680" s="23">
        <f t="shared" si="180"/>
        <v>0</v>
      </c>
      <c r="J680" s="21">
        <f t="shared" si="181"/>
        <v>0</v>
      </c>
      <c r="K680" s="35" t="s">
        <v>32</v>
      </c>
      <c r="L680" s="34"/>
      <c r="M680" s="36">
        <f t="shared" si="169"/>
        <v>1</v>
      </c>
    </row>
    <row r="681" ht="36.6" customHeight="1" spans="1:13">
      <c r="A681" s="12">
        <v>680</v>
      </c>
      <c r="B681" s="13" t="s">
        <v>382</v>
      </c>
      <c r="C681" s="12" t="s">
        <v>378</v>
      </c>
      <c r="D681" s="13" t="s">
        <v>228</v>
      </c>
      <c r="E681" s="13" t="s">
        <v>379</v>
      </c>
      <c r="F681" s="14">
        <v>129.15</v>
      </c>
      <c r="G681" s="14">
        <f t="shared" si="179"/>
        <v>0</v>
      </c>
      <c r="H681" s="12">
        <v>3</v>
      </c>
      <c r="I681" s="23">
        <f t="shared" si="180"/>
        <v>0</v>
      </c>
      <c r="J681" s="21">
        <f t="shared" si="181"/>
        <v>0</v>
      </c>
      <c r="K681" s="35" t="s">
        <v>29</v>
      </c>
      <c r="L681" s="34"/>
      <c r="M681" s="36">
        <f t="shared" si="169"/>
        <v>1</v>
      </c>
    </row>
    <row r="682" ht="58.95" customHeight="1" spans="1:13">
      <c r="A682" s="12">
        <v>681</v>
      </c>
      <c r="B682" s="13" t="s">
        <v>383</v>
      </c>
      <c r="C682" s="12" t="s">
        <v>378</v>
      </c>
      <c r="D682" s="13" t="s">
        <v>228</v>
      </c>
      <c r="E682" s="13" t="s">
        <v>379</v>
      </c>
      <c r="F682" s="14">
        <v>88</v>
      </c>
      <c r="G682" s="14">
        <f t="shared" si="179"/>
        <v>0</v>
      </c>
      <c r="H682" s="12">
        <v>4</v>
      </c>
      <c r="I682" s="23">
        <f t="shared" si="180"/>
        <v>0</v>
      </c>
      <c r="J682" s="21">
        <f t="shared" si="181"/>
        <v>0</v>
      </c>
      <c r="K682" s="35" t="s">
        <v>124</v>
      </c>
      <c r="L682" s="74"/>
      <c r="M682" s="36">
        <f t="shared" si="169"/>
        <v>0</v>
      </c>
    </row>
    <row r="683" ht="38.25" customHeight="1" spans="1:13">
      <c r="A683" s="12">
        <v>682</v>
      </c>
      <c r="B683" s="13" t="s">
        <v>384</v>
      </c>
      <c r="C683" s="12" t="s">
        <v>378</v>
      </c>
      <c r="D683" s="13" t="s">
        <v>228</v>
      </c>
      <c r="E683" s="13" t="s">
        <v>379</v>
      </c>
      <c r="F683" s="14">
        <v>177.1</v>
      </c>
      <c r="G683" s="14">
        <f t="shared" si="179"/>
        <v>0</v>
      </c>
      <c r="H683" s="12">
        <v>4</v>
      </c>
      <c r="I683" s="23">
        <f t="shared" si="180"/>
        <v>0</v>
      </c>
      <c r="J683" s="21">
        <f t="shared" si="181"/>
        <v>0</v>
      </c>
      <c r="K683" s="35" t="s">
        <v>29</v>
      </c>
      <c r="L683" s="34"/>
      <c r="M683" s="36">
        <f t="shared" si="169"/>
        <v>0</v>
      </c>
    </row>
    <row r="684" ht="36.6" customHeight="1" spans="1:13">
      <c r="A684" s="12">
        <v>683</v>
      </c>
      <c r="B684" s="13" t="s">
        <v>385</v>
      </c>
      <c r="C684" s="12">
        <v>5</v>
      </c>
      <c r="D684" s="13" t="s">
        <v>187</v>
      </c>
      <c r="E684" s="13" t="s">
        <v>379</v>
      </c>
      <c r="F684" s="14">
        <v>34.02</v>
      </c>
      <c r="G684" s="14">
        <f t="shared" si="179"/>
        <v>0</v>
      </c>
      <c r="H684" s="12">
        <v>4</v>
      </c>
      <c r="I684" s="23">
        <f t="shared" si="180"/>
        <v>0</v>
      </c>
      <c r="J684" s="21">
        <f t="shared" si="181"/>
        <v>0</v>
      </c>
      <c r="K684" s="35" t="s">
        <v>29</v>
      </c>
      <c r="L684" s="34"/>
      <c r="M684" s="36">
        <f t="shared" si="169"/>
        <v>1</v>
      </c>
    </row>
    <row r="685" ht="47.7" customHeight="1" spans="1:13">
      <c r="A685" s="15">
        <v>684</v>
      </c>
      <c r="B685" s="16" t="s">
        <v>386</v>
      </c>
      <c r="C685" s="15">
        <v>7</v>
      </c>
      <c r="D685" s="16" t="s">
        <v>244</v>
      </c>
      <c r="E685" s="16" t="s">
        <v>379</v>
      </c>
      <c r="F685" s="17">
        <v>79.76</v>
      </c>
      <c r="G685" s="17">
        <f t="shared" si="179"/>
        <v>0</v>
      </c>
      <c r="H685" s="15">
        <v>4</v>
      </c>
      <c r="I685" s="23">
        <f t="shared" si="180"/>
        <v>0</v>
      </c>
      <c r="J685" s="21">
        <f t="shared" si="181"/>
        <v>0</v>
      </c>
      <c r="K685" s="35" t="s">
        <v>34</v>
      </c>
      <c r="L685" s="34"/>
      <c r="M685" s="36">
        <f t="shared" si="169"/>
        <v>3</v>
      </c>
    </row>
    <row r="686" ht="47.7" customHeight="1" spans="1:13">
      <c r="A686" s="15">
        <v>685</v>
      </c>
      <c r="B686" s="16" t="s">
        <v>387</v>
      </c>
      <c r="C686" s="15">
        <v>7</v>
      </c>
      <c r="D686" s="16" t="s">
        <v>244</v>
      </c>
      <c r="E686" s="16" t="s">
        <v>379</v>
      </c>
      <c r="F686" s="17">
        <v>80.47</v>
      </c>
      <c r="G686" s="17">
        <f t="shared" si="179"/>
        <v>0</v>
      </c>
      <c r="H686" s="15">
        <v>4</v>
      </c>
      <c r="I686" s="23">
        <f t="shared" si="180"/>
        <v>0</v>
      </c>
      <c r="J686" s="21">
        <f t="shared" si="181"/>
        <v>0</v>
      </c>
      <c r="K686" s="35" t="s">
        <v>34</v>
      </c>
      <c r="L686" s="34"/>
      <c r="M686" s="36">
        <f t="shared" si="169"/>
        <v>3</v>
      </c>
    </row>
    <row r="687" ht="70.05" customHeight="1" spans="1:13">
      <c r="A687" s="12">
        <v>686</v>
      </c>
      <c r="B687" s="13" t="s">
        <v>388</v>
      </c>
      <c r="C687" s="12">
        <v>5</v>
      </c>
      <c r="D687" s="13" t="s">
        <v>187</v>
      </c>
      <c r="E687" s="13" t="s">
        <v>379</v>
      </c>
      <c r="F687" s="14">
        <v>46.1</v>
      </c>
      <c r="G687" s="14">
        <f t="shared" si="179"/>
        <v>0</v>
      </c>
      <c r="H687" s="12">
        <v>3</v>
      </c>
      <c r="I687" s="23">
        <f t="shared" si="180"/>
        <v>0</v>
      </c>
      <c r="J687" s="21">
        <f t="shared" si="181"/>
        <v>0</v>
      </c>
      <c r="K687" s="35" t="s">
        <v>124</v>
      </c>
      <c r="L687" s="74"/>
      <c r="M687" s="36">
        <f t="shared" si="169"/>
        <v>2</v>
      </c>
    </row>
    <row r="688" ht="81.3" customHeight="1" spans="1:13">
      <c r="A688" s="77">
        <v>687</v>
      </c>
      <c r="B688" s="78" t="s">
        <v>1463</v>
      </c>
      <c r="C688" s="77">
        <v>5</v>
      </c>
      <c r="D688" s="78" t="s">
        <v>187</v>
      </c>
      <c r="E688" s="78" t="s">
        <v>379</v>
      </c>
      <c r="F688" s="79">
        <v>39</v>
      </c>
      <c r="G688" s="79">
        <f t="shared" si="179"/>
        <v>0</v>
      </c>
      <c r="H688" s="77">
        <v>4</v>
      </c>
      <c r="I688" s="80">
        <f t="shared" si="180"/>
        <v>0</v>
      </c>
      <c r="J688" s="49">
        <f t="shared" si="181"/>
        <v>0</v>
      </c>
      <c r="K688" s="81" t="s">
        <v>32</v>
      </c>
      <c r="L688" s="82"/>
      <c r="M688" s="36">
        <f t="shared" si="169"/>
        <v>1</v>
      </c>
    </row>
    <row r="689" ht="47.7" customHeight="1" spans="1:13">
      <c r="A689" s="12">
        <v>688</v>
      </c>
      <c r="B689" s="13" t="s">
        <v>389</v>
      </c>
      <c r="C689" s="12">
        <v>7</v>
      </c>
      <c r="D689" s="13" t="s">
        <v>244</v>
      </c>
      <c r="E689" s="13" t="s">
        <v>379</v>
      </c>
      <c r="F689" s="14">
        <v>41.9</v>
      </c>
      <c r="G689" s="14">
        <f t="shared" si="179"/>
        <v>0</v>
      </c>
      <c r="H689" s="12">
        <v>4</v>
      </c>
      <c r="I689" s="23">
        <f t="shared" si="180"/>
        <v>0</v>
      </c>
      <c r="J689" s="21">
        <f t="shared" si="181"/>
        <v>3</v>
      </c>
      <c r="K689" s="35" t="s">
        <v>124</v>
      </c>
      <c r="L689" s="74"/>
      <c r="M689" s="36">
        <f t="shared" si="169"/>
        <v>3</v>
      </c>
    </row>
    <row r="690" ht="47.7" customHeight="1" spans="1:13">
      <c r="A690" s="15">
        <v>689</v>
      </c>
      <c r="B690" s="16" t="s">
        <v>390</v>
      </c>
      <c r="C690" s="15" t="s">
        <v>280</v>
      </c>
      <c r="D690" s="16" t="s">
        <v>197</v>
      </c>
      <c r="E690" s="16" t="s">
        <v>379</v>
      </c>
      <c r="F690" s="17">
        <v>32.29</v>
      </c>
      <c r="G690" s="17">
        <f t="shared" si="179"/>
        <v>0</v>
      </c>
      <c r="H690" s="15">
        <v>7</v>
      </c>
      <c r="I690" s="23">
        <f t="shared" si="180"/>
        <v>0</v>
      </c>
      <c r="J690" s="21">
        <f t="shared" si="181"/>
        <v>2</v>
      </c>
      <c r="K690" s="35" t="s">
        <v>34</v>
      </c>
      <c r="L690" s="34">
        <v>3</v>
      </c>
      <c r="M690" s="36">
        <f t="shared" si="169"/>
        <v>0</v>
      </c>
    </row>
    <row r="691" ht="47.7" customHeight="1" spans="1:13">
      <c r="A691" s="27">
        <v>690</v>
      </c>
      <c r="B691" s="28" t="s">
        <v>391</v>
      </c>
      <c r="C691" s="27">
        <v>8</v>
      </c>
      <c r="D691" s="28" t="s">
        <v>360</v>
      </c>
      <c r="E691" s="28" t="s">
        <v>379</v>
      </c>
      <c r="F691" s="29">
        <v>39.92</v>
      </c>
      <c r="G691" s="29">
        <f t="shared" si="179"/>
        <v>0</v>
      </c>
      <c r="H691" s="27">
        <v>3</v>
      </c>
      <c r="I691" s="23">
        <f t="shared" si="180"/>
        <v>0</v>
      </c>
      <c r="J691" s="21">
        <f t="shared" si="181"/>
        <v>0</v>
      </c>
      <c r="K691" s="35" t="s">
        <v>32</v>
      </c>
      <c r="L691" s="73">
        <v>2</v>
      </c>
      <c r="M691" s="36">
        <f t="shared" si="169"/>
        <v>3</v>
      </c>
    </row>
    <row r="692" ht="51" customHeight="1" spans="1:13">
      <c r="A692" s="27">
        <v>691</v>
      </c>
      <c r="B692" s="28" t="s">
        <v>392</v>
      </c>
      <c r="C692" s="27" t="s">
        <v>280</v>
      </c>
      <c r="D692" s="28" t="s">
        <v>197</v>
      </c>
      <c r="E692" s="28" t="s">
        <v>379</v>
      </c>
      <c r="F692" s="29">
        <v>34.58</v>
      </c>
      <c r="G692" s="29">
        <f t="shared" si="179"/>
        <v>215.76</v>
      </c>
      <c r="H692" s="27">
        <v>5</v>
      </c>
      <c r="I692" s="23">
        <f t="shared" si="180"/>
        <v>0</v>
      </c>
      <c r="J692" s="21">
        <f t="shared" si="181"/>
        <v>1</v>
      </c>
      <c r="K692" s="35" t="s">
        <v>32</v>
      </c>
      <c r="L692" s="73"/>
      <c r="M692" s="36">
        <f t="shared" si="169"/>
        <v>5</v>
      </c>
    </row>
    <row r="693" ht="70.05" customHeight="1" spans="1:13">
      <c r="A693" s="12">
        <v>692</v>
      </c>
      <c r="B693" s="13" t="s">
        <v>393</v>
      </c>
      <c r="C693" s="12" t="s">
        <v>272</v>
      </c>
      <c r="D693" s="13" t="s">
        <v>187</v>
      </c>
      <c r="E693" s="13" t="s">
        <v>379</v>
      </c>
      <c r="F693" s="14">
        <v>53.94</v>
      </c>
      <c r="G693" s="14">
        <f>C693*F693</f>
        <v>269.7</v>
      </c>
      <c r="H693" s="12">
        <v>4</v>
      </c>
      <c r="I693" s="23">
        <f>F693*H693</f>
        <v>215.76</v>
      </c>
      <c r="J693" s="21">
        <f>C693-H693</f>
        <v>1</v>
      </c>
      <c r="K693" s="35" t="s">
        <v>41</v>
      </c>
      <c r="L693" s="74">
        <v>1</v>
      </c>
      <c r="M693" s="36">
        <f t="shared" si="169"/>
        <v>0</v>
      </c>
    </row>
    <row r="694" ht="47.7" customHeight="1" spans="1:13">
      <c r="A694" s="12">
        <v>693</v>
      </c>
      <c r="B694" s="13" t="s">
        <v>394</v>
      </c>
      <c r="C694" s="12">
        <v>5</v>
      </c>
      <c r="D694" s="13" t="s">
        <v>187</v>
      </c>
      <c r="E694" s="13" t="s">
        <v>379</v>
      </c>
      <c r="F694" s="14">
        <v>32.9</v>
      </c>
      <c r="G694" s="14">
        <f t="shared" ref="G694:G710" si="182">I695*L695</f>
        <v>0</v>
      </c>
      <c r="H694" s="12">
        <v>4</v>
      </c>
      <c r="I694" s="23">
        <f t="shared" ref="I694:I710" si="183">P695*N695</f>
        <v>0</v>
      </c>
      <c r="J694" s="21">
        <f t="shared" ref="J694:J710" si="184">L695-Q695</f>
        <v>0</v>
      </c>
      <c r="K694" s="35" t="s">
        <v>29</v>
      </c>
      <c r="L694" s="34"/>
      <c r="M694" s="36">
        <f t="shared" si="169"/>
        <v>1</v>
      </c>
    </row>
    <row r="695" ht="47.7" customHeight="1" spans="1:13">
      <c r="A695" s="9">
        <v>694</v>
      </c>
      <c r="B695" s="10" t="s">
        <v>1464</v>
      </c>
      <c r="C695" s="9">
        <v>5</v>
      </c>
      <c r="D695" s="10" t="s">
        <v>187</v>
      </c>
      <c r="E695" s="10" t="s">
        <v>379</v>
      </c>
      <c r="F695" s="11">
        <v>46.1</v>
      </c>
      <c r="G695" s="11">
        <f t="shared" si="182"/>
        <v>0</v>
      </c>
      <c r="H695" s="9">
        <v>4</v>
      </c>
      <c r="I695" s="23">
        <f t="shared" si="183"/>
        <v>0</v>
      </c>
      <c r="J695" s="21">
        <f t="shared" si="184"/>
        <v>0</v>
      </c>
      <c r="K695" s="35" t="s">
        <v>29</v>
      </c>
      <c r="L695" s="32"/>
      <c r="M695" s="36">
        <f t="shared" si="169"/>
        <v>1</v>
      </c>
    </row>
    <row r="696" ht="56.4" customHeight="1" spans="1:13">
      <c r="A696" s="12">
        <v>695</v>
      </c>
      <c r="B696" s="13" t="s">
        <v>395</v>
      </c>
      <c r="C696" s="12" t="s">
        <v>396</v>
      </c>
      <c r="D696" s="13" t="s">
        <v>397</v>
      </c>
      <c r="E696" s="13" t="s">
        <v>379</v>
      </c>
      <c r="F696" s="14">
        <v>53.9</v>
      </c>
      <c r="G696" s="14">
        <f t="shared" si="182"/>
        <v>0</v>
      </c>
      <c r="H696" s="12">
        <v>10</v>
      </c>
      <c r="I696" s="23">
        <f t="shared" si="183"/>
        <v>0</v>
      </c>
      <c r="J696" s="21">
        <f t="shared" si="184"/>
        <v>0</v>
      </c>
      <c r="K696" s="35" t="s">
        <v>29</v>
      </c>
      <c r="L696" s="34"/>
      <c r="M696" s="36">
        <f t="shared" si="169"/>
        <v>5</v>
      </c>
    </row>
    <row r="697" ht="70.05" customHeight="1" spans="1:13">
      <c r="A697" s="12">
        <v>696</v>
      </c>
      <c r="B697" s="13" t="s">
        <v>398</v>
      </c>
      <c r="C697" s="12">
        <v>10</v>
      </c>
      <c r="D697" s="13" t="s">
        <v>197</v>
      </c>
      <c r="E697" s="13" t="s">
        <v>379</v>
      </c>
      <c r="F697" s="14">
        <v>34.8</v>
      </c>
      <c r="G697" s="14">
        <f t="shared" si="182"/>
        <v>0</v>
      </c>
      <c r="H697" s="12">
        <v>7</v>
      </c>
      <c r="I697" s="23">
        <f t="shared" si="183"/>
        <v>0</v>
      </c>
      <c r="J697" s="21">
        <f t="shared" si="184"/>
        <v>0</v>
      </c>
      <c r="K697" s="35" t="s">
        <v>29</v>
      </c>
      <c r="L697" s="34"/>
      <c r="M697" s="36">
        <f t="shared" si="169"/>
        <v>3</v>
      </c>
    </row>
    <row r="698" ht="64.65" customHeight="1" spans="1:13">
      <c r="A698" s="12">
        <v>697</v>
      </c>
      <c r="B698" s="13" t="s">
        <v>399</v>
      </c>
      <c r="C698" s="12">
        <v>10</v>
      </c>
      <c r="D698" s="13" t="s">
        <v>197</v>
      </c>
      <c r="E698" s="13" t="s">
        <v>379</v>
      </c>
      <c r="F698" s="14">
        <v>69.1</v>
      </c>
      <c r="G698" s="14">
        <f t="shared" si="182"/>
        <v>0</v>
      </c>
      <c r="H698" s="12">
        <v>7</v>
      </c>
      <c r="I698" s="23">
        <f t="shared" si="183"/>
        <v>0</v>
      </c>
      <c r="J698" s="21">
        <f t="shared" si="184"/>
        <v>0</v>
      </c>
      <c r="K698" s="35" t="s">
        <v>29</v>
      </c>
      <c r="L698" s="34"/>
      <c r="M698" s="36">
        <f t="shared" si="169"/>
        <v>3</v>
      </c>
    </row>
    <row r="699" ht="36.6" customHeight="1" spans="1:13">
      <c r="A699" s="24">
        <v>698</v>
      </c>
      <c r="B699" s="25" t="s">
        <v>1465</v>
      </c>
      <c r="C699" s="24" t="s">
        <v>396</v>
      </c>
      <c r="D699" s="25" t="s">
        <v>397</v>
      </c>
      <c r="E699" s="25" t="s">
        <v>379</v>
      </c>
      <c r="F699" s="26">
        <v>61.35</v>
      </c>
      <c r="G699" s="23">
        <f t="shared" si="182"/>
        <v>0</v>
      </c>
      <c r="H699" s="24">
        <v>10</v>
      </c>
      <c r="I699" s="23">
        <f t="shared" si="183"/>
        <v>0</v>
      </c>
      <c r="J699" s="21">
        <f t="shared" si="184"/>
        <v>0</v>
      </c>
      <c r="K699" s="35" t="s">
        <v>32</v>
      </c>
      <c r="L699" s="34"/>
      <c r="M699" s="36">
        <f t="shared" si="169"/>
        <v>5</v>
      </c>
    </row>
    <row r="700" ht="70.05" customHeight="1" spans="1:13">
      <c r="A700" s="15">
        <v>699</v>
      </c>
      <c r="B700" s="16" t="s">
        <v>400</v>
      </c>
      <c r="C700" s="15">
        <v>7</v>
      </c>
      <c r="D700" s="16" t="s">
        <v>244</v>
      </c>
      <c r="E700" s="16" t="s">
        <v>401</v>
      </c>
      <c r="F700" s="17">
        <v>120.34</v>
      </c>
      <c r="G700" s="17">
        <f t="shared" si="182"/>
        <v>0</v>
      </c>
      <c r="H700" s="15">
        <v>7</v>
      </c>
      <c r="I700" s="23">
        <f t="shared" si="183"/>
        <v>0</v>
      </c>
      <c r="J700" s="21">
        <f t="shared" si="184"/>
        <v>2</v>
      </c>
      <c r="K700" s="35" t="s">
        <v>34</v>
      </c>
      <c r="L700" s="34"/>
      <c r="M700" s="36">
        <f t="shared" si="169"/>
        <v>0</v>
      </c>
    </row>
    <row r="701" ht="70.05" customHeight="1" spans="1:13">
      <c r="A701" s="15">
        <v>700</v>
      </c>
      <c r="B701" s="16" t="s">
        <v>402</v>
      </c>
      <c r="C701" s="15">
        <v>7</v>
      </c>
      <c r="D701" s="16" t="s">
        <v>244</v>
      </c>
      <c r="E701" s="16" t="s">
        <v>401</v>
      </c>
      <c r="F701" s="17">
        <v>92.91</v>
      </c>
      <c r="G701" s="17">
        <f t="shared" si="182"/>
        <v>0</v>
      </c>
      <c r="H701" s="15">
        <v>5</v>
      </c>
      <c r="I701" s="23">
        <f t="shared" si="183"/>
        <v>0</v>
      </c>
      <c r="J701" s="21">
        <f t="shared" si="184"/>
        <v>0</v>
      </c>
      <c r="K701" s="35" t="s">
        <v>34</v>
      </c>
      <c r="L701" s="34">
        <v>2</v>
      </c>
      <c r="M701" s="36">
        <f t="shared" si="169"/>
        <v>0</v>
      </c>
    </row>
    <row r="702" ht="70.05" customHeight="1" spans="1:13">
      <c r="A702" s="27">
        <v>701</v>
      </c>
      <c r="B702" s="28" t="s">
        <v>403</v>
      </c>
      <c r="C702" s="27" t="s">
        <v>269</v>
      </c>
      <c r="D702" s="28" t="s">
        <v>251</v>
      </c>
      <c r="E702" s="28" t="s">
        <v>401</v>
      </c>
      <c r="F702" s="29">
        <v>70.65</v>
      </c>
      <c r="G702" s="29">
        <f t="shared" si="182"/>
        <v>0</v>
      </c>
      <c r="H702" s="27">
        <v>2</v>
      </c>
      <c r="I702" s="23">
        <f t="shared" si="183"/>
        <v>0</v>
      </c>
      <c r="J702" s="21">
        <f t="shared" si="184"/>
        <v>0</v>
      </c>
      <c r="K702" s="35" t="s">
        <v>32</v>
      </c>
      <c r="L702" s="73"/>
      <c r="M702" s="36">
        <f t="shared" si="169"/>
        <v>0</v>
      </c>
    </row>
    <row r="703" ht="70.05" customHeight="1" spans="1:13">
      <c r="A703" s="12">
        <v>702</v>
      </c>
      <c r="B703" s="13" t="s">
        <v>404</v>
      </c>
      <c r="C703" s="12" t="s">
        <v>269</v>
      </c>
      <c r="D703" s="13" t="s">
        <v>251</v>
      </c>
      <c r="E703" s="13" t="s">
        <v>401</v>
      </c>
      <c r="F703" s="14">
        <v>74.34</v>
      </c>
      <c r="G703" s="14">
        <f t="shared" si="182"/>
        <v>0</v>
      </c>
      <c r="H703" s="12">
        <v>2</v>
      </c>
      <c r="I703" s="23">
        <f t="shared" si="183"/>
        <v>0</v>
      </c>
      <c r="J703" s="21">
        <f t="shared" si="184"/>
        <v>0</v>
      </c>
      <c r="K703" s="35" t="s">
        <v>29</v>
      </c>
      <c r="L703" s="34"/>
      <c r="M703" s="36">
        <f t="shared" si="169"/>
        <v>0</v>
      </c>
    </row>
    <row r="704" ht="70.05" customHeight="1" spans="1:13">
      <c r="A704" s="12">
        <v>703</v>
      </c>
      <c r="B704" s="13" t="s">
        <v>405</v>
      </c>
      <c r="C704" s="12" t="s">
        <v>269</v>
      </c>
      <c r="D704" s="13" t="s">
        <v>251</v>
      </c>
      <c r="E704" s="13" t="s">
        <v>401</v>
      </c>
      <c r="F704" s="14">
        <v>139</v>
      </c>
      <c r="G704" s="14">
        <f t="shared" si="182"/>
        <v>0</v>
      </c>
      <c r="H704" s="12">
        <v>2</v>
      </c>
      <c r="I704" s="23">
        <f t="shared" si="183"/>
        <v>0</v>
      </c>
      <c r="J704" s="21">
        <f t="shared" si="184"/>
        <v>0</v>
      </c>
      <c r="K704" s="35" t="s">
        <v>124</v>
      </c>
      <c r="L704" s="74"/>
      <c r="M704" s="36">
        <f t="shared" si="169"/>
        <v>0</v>
      </c>
    </row>
    <row r="705" ht="70.05" customHeight="1" spans="1:13">
      <c r="A705" s="27">
        <v>704</v>
      </c>
      <c r="B705" s="28" t="s">
        <v>406</v>
      </c>
      <c r="C705" s="27" t="s">
        <v>269</v>
      </c>
      <c r="D705" s="28" t="s">
        <v>251</v>
      </c>
      <c r="E705" s="28" t="s">
        <v>401</v>
      </c>
      <c r="F705" s="29">
        <v>135.8</v>
      </c>
      <c r="G705" s="29">
        <f t="shared" si="182"/>
        <v>0</v>
      </c>
      <c r="H705" s="27">
        <v>2</v>
      </c>
      <c r="I705" s="23">
        <f t="shared" si="183"/>
        <v>0</v>
      </c>
      <c r="J705" s="21">
        <f t="shared" si="184"/>
        <v>0</v>
      </c>
      <c r="K705" s="35" t="s">
        <v>32</v>
      </c>
      <c r="L705" s="73"/>
      <c r="M705" s="36">
        <f t="shared" si="169"/>
        <v>0</v>
      </c>
    </row>
    <row r="706" ht="70.05" customHeight="1" spans="1:13">
      <c r="A706" s="83">
        <v>705</v>
      </c>
      <c r="B706" s="84" t="s">
        <v>1466</v>
      </c>
      <c r="C706" s="83" t="s">
        <v>269</v>
      </c>
      <c r="D706" s="84" t="s">
        <v>251</v>
      </c>
      <c r="E706" s="84" t="s">
        <v>401</v>
      </c>
      <c r="F706" s="69">
        <v>69</v>
      </c>
      <c r="G706" s="14">
        <f t="shared" si="182"/>
        <v>0</v>
      </c>
      <c r="H706" s="83">
        <v>2</v>
      </c>
      <c r="I706" s="23">
        <f t="shared" si="183"/>
        <v>0</v>
      </c>
      <c r="J706" s="21">
        <f t="shared" si="184"/>
        <v>0</v>
      </c>
      <c r="K706" s="35" t="s">
        <v>29</v>
      </c>
      <c r="L706" s="34"/>
      <c r="M706" s="36">
        <f t="shared" ref="M706:M769" si="185">C706-H706-L706</f>
        <v>0</v>
      </c>
    </row>
    <row r="707" ht="70.05" customHeight="1" spans="1:13">
      <c r="A707" s="12">
        <v>706</v>
      </c>
      <c r="B707" s="13" t="s">
        <v>407</v>
      </c>
      <c r="C707" s="12" t="s">
        <v>269</v>
      </c>
      <c r="D707" s="13" t="s">
        <v>251</v>
      </c>
      <c r="E707" s="13" t="s">
        <v>401</v>
      </c>
      <c r="F707" s="14">
        <v>166.32</v>
      </c>
      <c r="G707" s="14">
        <f t="shared" si="182"/>
        <v>0</v>
      </c>
      <c r="H707" s="12">
        <v>2</v>
      </c>
      <c r="I707" s="23">
        <f t="shared" si="183"/>
        <v>0</v>
      </c>
      <c r="J707" s="21">
        <f t="shared" si="184"/>
        <v>3</v>
      </c>
      <c r="K707" s="35" t="s">
        <v>29</v>
      </c>
      <c r="L707" s="34"/>
      <c r="M707" s="36">
        <f t="shared" si="185"/>
        <v>0</v>
      </c>
    </row>
    <row r="708" ht="70.05" customHeight="1" spans="1:13">
      <c r="A708" s="24">
        <v>707</v>
      </c>
      <c r="B708" s="25" t="s">
        <v>1467</v>
      </c>
      <c r="C708" s="24" t="s">
        <v>280</v>
      </c>
      <c r="D708" s="25" t="s">
        <v>197</v>
      </c>
      <c r="E708" s="25" t="s">
        <v>401</v>
      </c>
      <c r="F708" s="26">
        <v>58.26</v>
      </c>
      <c r="G708" s="23">
        <f t="shared" si="182"/>
        <v>0</v>
      </c>
      <c r="H708" s="24">
        <v>7</v>
      </c>
      <c r="I708" s="23">
        <f t="shared" si="183"/>
        <v>0</v>
      </c>
      <c r="J708" s="21">
        <f t="shared" si="184"/>
        <v>0</v>
      </c>
      <c r="K708" s="35" t="s">
        <v>32</v>
      </c>
      <c r="L708" s="34">
        <v>3</v>
      </c>
      <c r="M708" s="36">
        <f t="shared" si="185"/>
        <v>0</v>
      </c>
    </row>
    <row r="709" ht="70.05" customHeight="1" spans="1:13">
      <c r="A709" s="9">
        <v>708</v>
      </c>
      <c r="B709" s="10" t="s">
        <v>1468</v>
      </c>
      <c r="C709" s="9">
        <v>20</v>
      </c>
      <c r="D709" s="10" t="s">
        <v>178</v>
      </c>
      <c r="E709" s="10" t="s">
        <v>401</v>
      </c>
      <c r="F709" s="11">
        <v>68.9</v>
      </c>
      <c r="G709" s="11">
        <f t="shared" si="182"/>
        <v>0</v>
      </c>
      <c r="H709" s="9">
        <v>10</v>
      </c>
      <c r="I709" s="23">
        <f t="shared" si="183"/>
        <v>0</v>
      </c>
      <c r="J709" s="21">
        <f t="shared" si="184"/>
        <v>0</v>
      </c>
      <c r="K709" s="35" t="s">
        <v>29</v>
      </c>
      <c r="L709" s="32"/>
      <c r="M709" s="36">
        <f t="shared" si="185"/>
        <v>10</v>
      </c>
    </row>
    <row r="710" ht="70.05" customHeight="1" spans="1:13">
      <c r="A710" s="9">
        <v>709</v>
      </c>
      <c r="B710" s="10" t="s">
        <v>1469</v>
      </c>
      <c r="C710" s="9">
        <v>20</v>
      </c>
      <c r="D710" s="10" t="s">
        <v>178</v>
      </c>
      <c r="E710" s="10" t="s">
        <v>401</v>
      </c>
      <c r="F710" s="11">
        <v>68.9</v>
      </c>
      <c r="G710" s="11">
        <f t="shared" si="182"/>
        <v>928.41</v>
      </c>
      <c r="H710" s="9">
        <v>10</v>
      </c>
      <c r="I710" s="23">
        <f t="shared" si="183"/>
        <v>0</v>
      </c>
      <c r="J710" s="21">
        <f t="shared" si="184"/>
        <v>3</v>
      </c>
      <c r="K710" s="35" t="s">
        <v>29</v>
      </c>
      <c r="L710" s="32"/>
      <c r="M710" s="36">
        <f t="shared" si="185"/>
        <v>10</v>
      </c>
    </row>
    <row r="711" ht="70.05" customHeight="1" spans="1:13">
      <c r="A711" s="12">
        <v>710</v>
      </c>
      <c r="B711" s="13" t="s">
        <v>408</v>
      </c>
      <c r="C711" s="12" t="s">
        <v>280</v>
      </c>
      <c r="D711" s="13" t="s">
        <v>197</v>
      </c>
      <c r="E711" s="13" t="s">
        <v>401</v>
      </c>
      <c r="F711" s="14">
        <v>44.21</v>
      </c>
      <c r="G711" s="14">
        <f>C711*F711</f>
        <v>442.1</v>
      </c>
      <c r="H711" s="12">
        <v>7</v>
      </c>
      <c r="I711" s="23">
        <f>F711*H711</f>
        <v>309.47</v>
      </c>
      <c r="J711" s="21">
        <f>C711-H711</f>
        <v>3</v>
      </c>
      <c r="K711" s="35" t="s">
        <v>41</v>
      </c>
      <c r="L711" s="74">
        <v>3</v>
      </c>
      <c r="M711" s="36">
        <f t="shared" si="185"/>
        <v>0</v>
      </c>
    </row>
    <row r="712" ht="70.05" customHeight="1" spans="1:13">
      <c r="A712" s="12">
        <v>711</v>
      </c>
      <c r="B712" s="13" t="s">
        <v>409</v>
      </c>
      <c r="C712" s="12" t="s">
        <v>280</v>
      </c>
      <c r="D712" s="13" t="s">
        <v>197</v>
      </c>
      <c r="E712" s="13" t="s">
        <v>401</v>
      </c>
      <c r="F712" s="14">
        <v>51.25</v>
      </c>
      <c r="G712" s="14">
        <f>C712*F712</f>
        <v>512.5</v>
      </c>
      <c r="H712" s="12">
        <v>7</v>
      </c>
      <c r="I712" s="23">
        <f>F712*H712</f>
        <v>358.75</v>
      </c>
      <c r="J712" s="21">
        <f>C712-H712</f>
        <v>3</v>
      </c>
      <c r="K712" s="35" t="s">
        <v>41</v>
      </c>
      <c r="L712" s="74">
        <v>3</v>
      </c>
      <c r="M712" s="36">
        <f t="shared" si="185"/>
        <v>0</v>
      </c>
    </row>
    <row r="713" ht="70.05" customHeight="1" spans="1:13">
      <c r="A713" s="27">
        <v>712</v>
      </c>
      <c r="B713" s="28" t="s">
        <v>410</v>
      </c>
      <c r="C713" s="27" t="s">
        <v>280</v>
      </c>
      <c r="D713" s="28" t="s">
        <v>197</v>
      </c>
      <c r="E713" s="28" t="s">
        <v>401</v>
      </c>
      <c r="F713" s="29">
        <v>52.5</v>
      </c>
      <c r="G713" s="29">
        <f t="shared" ref="G713:G735" si="186">I714*L714</f>
        <v>0</v>
      </c>
      <c r="H713" s="27">
        <v>7</v>
      </c>
      <c r="I713" s="23">
        <f t="shared" ref="I713:I735" si="187">P714*N714</f>
        <v>0</v>
      </c>
      <c r="J713" s="21">
        <f t="shared" ref="J713:J735" si="188">L714-Q714</f>
        <v>0</v>
      </c>
      <c r="K713" s="35" t="s">
        <v>32</v>
      </c>
      <c r="L713" s="73">
        <v>3</v>
      </c>
      <c r="M713" s="36">
        <f t="shared" si="185"/>
        <v>0</v>
      </c>
    </row>
    <row r="714" ht="70.05" customHeight="1" spans="1:13">
      <c r="A714" s="15">
        <v>713</v>
      </c>
      <c r="B714" s="16" t="s">
        <v>411</v>
      </c>
      <c r="C714" s="15" t="s">
        <v>280</v>
      </c>
      <c r="D714" s="16" t="s">
        <v>197</v>
      </c>
      <c r="E714" s="16" t="s">
        <v>401</v>
      </c>
      <c r="F714" s="17">
        <v>25.88</v>
      </c>
      <c r="G714" s="17">
        <f t="shared" si="186"/>
        <v>0</v>
      </c>
      <c r="H714" s="15">
        <v>7</v>
      </c>
      <c r="I714" s="23">
        <f t="shared" si="187"/>
        <v>0</v>
      </c>
      <c r="J714" s="21">
        <f t="shared" si="188"/>
        <v>0</v>
      </c>
      <c r="K714" s="35" t="s">
        <v>34</v>
      </c>
      <c r="L714" s="34"/>
      <c r="M714" s="36">
        <f t="shared" si="185"/>
        <v>3</v>
      </c>
    </row>
    <row r="715" ht="70.05" customHeight="1" spans="1:13">
      <c r="A715" s="12">
        <v>714</v>
      </c>
      <c r="B715" s="13" t="s">
        <v>412</v>
      </c>
      <c r="C715" s="12" t="s">
        <v>280</v>
      </c>
      <c r="D715" s="13" t="s">
        <v>197</v>
      </c>
      <c r="E715" s="13" t="s">
        <v>401</v>
      </c>
      <c r="F715" s="14">
        <v>21</v>
      </c>
      <c r="G715" s="14">
        <f t="shared" si="186"/>
        <v>0</v>
      </c>
      <c r="H715" s="12">
        <v>7</v>
      </c>
      <c r="I715" s="23">
        <f t="shared" si="187"/>
        <v>0</v>
      </c>
      <c r="J715" s="21">
        <f t="shared" si="188"/>
        <v>0</v>
      </c>
      <c r="K715" s="35" t="s">
        <v>29</v>
      </c>
      <c r="L715" s="34"/>
      <c r="M715" s="36">
        <f t="shared" si="185"/>
        <v>3</v>
      </c>
    </row>
    <row r="716" ht="70.05" customHeight="1" spans="1:13">
      <c r="A716" s="12">
        <v>715</v>
      </c>
      <c r="B716" s="13" t="s">
        <v>413</v>
      </c>
      <c r="C716" s="12" t="s">
        <v>272</v>
      </c>
      <c r="D716" s="13" t="s">
        <v>187</v>
      </c>
      <c r="E716" s="13" t="s">
        <v>401</v>
      </c>
      <c r="F716" s="14">
        <v>33</v>
      </c>
      <c r="G716" s="14">
        <f t="shared" si="186"/>
        <v>0</v>
      </c>
      <c r="H716" s="12">
        <v>5</v>
      </c>
      <c r="I716" s="23">
        <f t="shared" si="187"/>
        <v>0</v>
      </c>
      <c r="J716" s="21">
        <f t="shared" si="188"/>
        <v>3</v>
      </c>
      <c r="K716" s="35" t="s">
        <v>29</v>
      </c>
      <c r="L716" s="34"/>
      <c r="M716" s="36">
        <f t="shared" si="185"/>
        <v>0</v>
      </c>
    </row>
    <row r="717" ht="70.05" customHeight="1" spans="1:13">
      <c r="A717" s="27">
        <v>716</v>
      </c>
      <c r="B717" s="28" t="s">
        <v>414</v>
      </c>
      <c r="C717" s="27" t="s">
        <v>280</v>
      </c>
      <c r="D717" s="28" t="s">
        <v>197</v>
      </c>
      <c r="E717" s="28" t="s">
        <v>401</v>
      </c>
      <c r="F717" s="29">
        <v>21.18</v>
      </c>
      <c r="G717" s="29">
        <f t="shared" si="186"/>
        <v>0</v>
      </c>
      <c r="H717" s="27">
        <v>7</v>
      </c>
      <c r="I717" s="23">
        <f t="shared" si="187"/>
        <v>0</v>
      </c>
      <c r="J717" s="21">
        <f t="shared" si="188"/>
        <v>0</v>
      </c>
      <c r="K717" s="35" t="s">
        <v>32</v>
      </c>
      <c r="L717" s="73">
        <v>3</v>
      </c>
      <c r="M717" s="36">
        <f t="shared" si="185"/>
        <v>0</v>
      </c>
    </row>
    <row r="718" ht="70.05" customHeight="1" spans="1:13">
      <c r="A718" s="12">
        <v>717</v>
      </c>
      <c r="B718" s="13" t="s">
        <v>415</v>
      </c>
      <c r="C718" s="12" t="s">
        <v>280</v>
      </c>
      <c r="D718" s="13" t="s">
        <v>197</v>
      </c>
      <c r="E718" s="13" t="s">
        <v>401</v>
      </c>
      <c r="F718" s="14">
        <v>17.9</v>
      </c>
      <c r="G718" s="14">
        <f t="shared" si="186"/>
        <v>0</v>
      </c>
      <c r="H718" s="12">
        <v>7</v>
      </c>
      <c r="I718" s="23">
        <f t="shared" si="187"/>
        <v>0</v>
      </c>
      <c r="J718" s="21">
        <f t="shared" si="188"/>
        <v>3</v>
      </c>
      <c r="K718" s="35" t="s">
        <v>29</v>
      </c>
      <c r="L718" s="34"/>
      <c r="M718" s="36">
        <f t="shared" si="185"/>
        <v>3</v>
      </c>
    </row>
    <row r="719" ht="70.05" customHeight="1" spans="1:13">
      <c r="A719" s="12">
        <v>718</v>
      </c>
      <c r="B719" s="13" t="s">
        <v>416</v>
      </c>
      <c r="C719" s="12" t="s">
        <v>280</v>
      </c>
      <c r="D719" s="13" t="s">
        <v>197</v>
      </c>
      <c r="E719" s="13" t="s">
        <v>401</v>
      </c>
      <c r="F719" s="14">
        <v>29.9</v>
      </c>
      <c r="G719" s="14">
        <f t="shared" si="186"/>
        <v>0</v>
      </c>
      <c r="H719" s="12">
        <v>7</v>
      </c>
      <c r="I719" s="23">
        <f t="shared" si="187"/>
        <v>0</v>
      </c>
      <c r="J719" s="21">
        <f t="shared" si="188"/>
        <v>3</v>
      </c>
      <c r="K719" s="35" t="s">
        <v>29</v>
      </c>
      <c r="L719" s="34">
        <v>3</v>
      </c>
      <c r="M719" s="36">
        <f t="shared" si="185"/>
        <v>0</v>
      </c>
    </row>
    <row r="720" ht="70.05" customHeight="1" spans="1:13">
      <c r="A720" s="12">
        <v>719</v>
      </c>
      <c r="B720" s="13" t="s">
        <v>417</v>
      </c>
      <c r="C720" s="12" t="s">
        <v>280</v>
      </c>
      <c r="D720" s="13" t="s">
        <v>197</v>
      </c>
      <c r="E720" s="13" t="s">
        <v>401</v>
      </c>
      <c r="F720" s="14">
        <v>35.9</v>
      </c>
      <c r="G720" s="14">
        <f t="shared" si="186"/>
        <v>0</v>
      </c>
      <c r="H720" s="12">
        <v>7</v>
      </c>
      <c r="I720" s="23">
        <f t="shared" si="187"/>
        <v>0</v>
      </c>
      <c r="J720" s="21">
        <f t="shared" si="188"/>
        <v>3</v>
      </c>
      <c r="K720" s="35" t="s">
        <v>29</v>
      </c>
      <c r="L720" s="34">
        <v>3</v>
      </c>
      <c r="M720" s="36">
        <f t="shared" si="185"/>
        <v>0</v>
      </c>
    </row>
    <row r="721" ht="70.05" customHeight="1" spans="1:13">
      <c r="A721" s="12">
        <v>720</v>
      </c>
      <c r="B721" s="13" t="s">
        <v>418</v>
      </c>
      <c r="C721" s="12" t="s">
        <v>280</v>
      </c>
      <c r="D721" s="13" t="s">
        <v>197</v>
      </c>
      <c r="E721" s="13" t="s">
        <v>401</v>
      </c>
      <c r="F721" s="14">
        <v>17.9</v>
      </c>
      <c r="G721" s="14">
        <f t="shared" si="186"/>
        <v>0</v>
      </c>
      <c r="H721" s="12">
        <v>7</v>
      </c>
      <c r="I721" s="23">
        <f t="shared" si="187"/>
        <v>0</v>
      </c>
      <c r="J721" s="21">
        <f t="shared" si="188"/>
        <v>3</v>
      </c>
      <c r="K721" s="35" t="s">
        <v>29</v>
      </c>
      <c r="L721" s="34">
        <v>3</v>
      </c>
      <c r="M721" s="36">
        <f t="shared" si="185"/>
        <v>0</v>
      </c>
    </row>
    <row r="722" ht="70.05" customHeight="1" spans="1:13">
      <c r="A722" s="12">
        <v>721</v>
      </c>
      <c r="B722" s="13" t="s">
        <v>419</v>
      </c>
      <c r="C722" s="12">
        <v>7</v>
      </c>
      <c r="D722" s="13" t="s">
        <v>244</v>
      </c>
      <c r="E722" s="13" t="s">
        <v>401</v>
      </c>
      <c r="F722" s="14">
        <v>159.8</v>
      </c>
      <c r="G722" s="14">
        <f t="shared" si="186"/>
        <v>0</v>
      </c>
      <c r="H722" s="12">
        <v>7</v>
      </c>
      <c r="I722" s="23">
        <f t="shared" si="187"/>
        <v>0</v>
      </c>
      <c r="J722" s="21">
        <f t="shared" si="188"/>
        <v>0</v>
      </c>
      <c r="K722" s="35" t="s">
        <v>29</v>
      </c>
      <c r="L722" s="34">
        <v>3</v>
      </c>
      <c r="M722" s="70">
        <f t="shared" si="185"/>
        <v>-3</v>
      </c>
    </row>
    <row r="723" ht="70.05" customHeight="1" spans="1:13">
      <c r="A723" s="15">
        <v>722</v>
      </c>
      <c r="B723" s="16" t="s">
        <v>420</v>
      </c>
      <c r="C723" s="15">
        <v>7</v>
      </c>
      <c r="D723" s="16" t="s">
        <v>244</v>
      </c>
      <c r="E723" s="16" t="s">
        <v>401</v>
      </c>
      <c r="F723" s="17">
        <v>21.47</v>
      </c>
      <c r="G723" s="17">
        <f t="shared" si="186"/>
        <v>0</v>
      </c>
      <c r="H723" s="15">
        <v>5</v>
      </c>
      <c r="I723" s="23">
        <f t="shared" si="187"/>
        <v>0</v>
      </c>
      <c r="J723" s="21">
        <f t="shared" si="188"/>
        <v>3</v>
      </c>
      <c r="K723" s="35" t="s">
        <v>34</v>
      </c>
      <c r="L723" s="34"/>
      <c r="M723" s="36">
        <f t="shared" si="185"/>
        <v>2</v>
      </c>
    </row>
    <row r="724" ht="70.05" customHeight="1" spans="1:13">
      <c r="A724" s="12">
        <v>723</v>
      </c>
      <c r="B724" s="13" t="s">
        <v>421</v>
      </c>
      <c r="C724" s="12" t="s">
        <v>396</v>
      </c>
      <c r="D724" s="13" t="s">
        <v>397</v>
      </c>
      <c r="E724" s="13" t="s">
        <v>401</v>
      </c>
      <c r="F724" s="14">
        <v>40</v>
      </c>
      <c r="G724" s="14">
        <f t="shared" si="186"/>
        <v>0</v>
      </c>
      <c r="H724" s="12">
        <v>10</v>
      </c>
      <c r="I724" s="23">
        <f t="shared" si="187"/>
        <v>0</v>
      </c>
      <c r="J724" s="21">
        <f t="shared" si="188"/>
        <v>0</v>
      </c>
      <c r="K724" s="35" t="s">
        <v>29</v>
      </c>
      <c r="L724" s="34">
        <v>3</v>
      </c>
      <c r="M724" s="36">
        <f t="shared" si="185"/>
        <v>2</v>
      </c>
    </row>
    <row r="725" ht="70.05" customHeight="1" spans="1:13">
      <c r="A725" s="15">
        <v>724</v>
      </c>
      <c r="B725" s="16" t="s">
        <v>422</v>
      </c>
      <c r="C725" s="15">
        <v>7</v>
      </c>
      <c r="D725" s="16" t="s">
        <v>244</v>
      </c>
      <c r="E725" s="16" t="s">
        <v>401</v>
      </c>
      <c r="F725" s="17">
        <v>14.12</v>
      </c>
      <c r="G725" s="17">
        <f t="shared" si="186"/>
        <v>0</v>
      </c>
      <c r="H725" s="15">
        <v>5</v>
      </c>
      <c r="I725" s="23">
        <f t="shared" si="187"/>
        <v>0</v>
      </c>
      <c r="J725" s="21">
        <f t="shared" si="188"/>
        <v>0</v>
      </c>
      <c r="K725" s="35" t="s">
        <v>34</v>
      </c>
      <c r="L725" s="34"/>
      <c r="M725" s="36">
        <f t="shared" si="185"/>
        <v>2</v>
      </c>
    </row>
    <row r="726" ht="70.05" customHeight="1" spans="1:13">
      <c r="A726" s="15">
        <v>725</v>
      </c>
      <c r="B726" s="16" t="s">
        <v>423</v>
      </c>
      <c r="C726" s="15">
        <v>7</v>
      </c>
      <c r="D726" s="16" t="s">
        <v>244</v>
      </c>
      <c r="E726" s="16" t="s">
        <v>401</v>
      </c>
      <c r="F726" s="17">
        <v>21.47</v>
      </c>
      <c r="G726" s="17">
        <f t="shared" si="186"/>
        <v>0</v>
      </c>
      <c r="H726" s="15">
        <v>5</v>
      </c>
      <c r="I726" s="23">
        <f t="shared" si="187"/>
        <v>0</v>
      </c>
      <c r="J726" s="21">
        <f t="shared" si="188"/>
        <v>0</v>
      </c>
      <c r="K726" s="35" t="s">
        <v>34</v>
      </c>
      <c r="L726" s="34"/>
      <c r="M726" s="36">
        <f t="shared" si="185"/>
        <v>2</v>
      </c>
    </row>
    <row r="727" ht="70.05" customHeight="1" spans="1:13">
      <c r="A727" s="15">
        <v>726</v>
      </c>
      <c r="B727" s="16" t="s">
        <v>424</v>
      </c>
      <c r="C727" s="15">
        <v>7</v>
      </c>
      <c r="D727" s="16" t="s">
        <v>244</v>
      </c>
      <c r="E727" s="16" t="s">
        <v>401</v>
      </c>
      <c r="F727" s="17">
        <v>20.59</v>
      </c>
      <c r="G727" s="17">
        <f t="shared" si="186"/>
        <v>0</v>
      </c>
      <c r="H727" s="15">
        <v>5</v>
      </c>
      <c r="I727" s="23">
        <f t="shared" si="187"/>
        <v>0</v>
      </c>
      <c r="J727" s="21">
        <f t="shared" si="188"/>
        <v>0</v>
      </c>
      <c r="K727" s="35" t="s">
        <v>34</v>
      </c>
      <c r="L727" s="34"/>
      <c r="M727" s="36">
        <f t="shared" si="185"/>
        <v>2</v>
      </c>
    </row>
    <row r="728" ht="70.05" customHeight="1" spans="1:13">
      <c r="A728" s="24">
        <v>727</v>
      </c>
      <c r="B728" s="25" t="s">
        <v>1470</v>
      </c>
      <c r="C728" s="24">
        <v>20</v>
      </c>
      <c r="D728" s="25" t="s">
        <v>178</v>
      </c>
      <c r="E728" s="25" t="s">
        <v>401</v>
      </c>
      <c r="F728" s="26">
        <v>172.91</v>
      </c>
      <c r="G728" s="23">
        <f t="shared" si="186"/>
        <v>0</v>
      </c>
      <c r="H728" s="24">
        <v>10</v>
      </c>
      <c r="I728" s="23">
        <f t="shared" si="187"/>
        <v>0</v>
      </c>
      <c r="J728" s="21">
        <f t="shared" si="188"/>
        <v>0</v>
      </c>
      <c r="K728" s="35" t="s">
        <v>32</v>
      </c>
      <c r="L728" s="34"/>
      <c r="M728" s="36">
        <f t="shared" si="185"/>
        <v>10</v>
      </c>
    </row>
    <row r="729" ht="70.05" customHeight="1" spans="1:13">
      <c r="A729" s="24">
        <v>728</v>
      </c>
      <c r="B729" s="25" t="s">
        <v>1471</v>
      </c>
      <c r="C729" s="24" t="s">
        <v>177</v>
      </c>
      <c r="D729" s="25" t="s">
        <v>178</v>
      </c>
      <c r="E729" s="25" t="s">
        <v>401</v>
      </c>
      <c r="F729" s="26">
        <v>122.96</v>
      </c>
      <c r="G729" s="23">
        <f t="shared" si="186"/>
        <v>0</v>
      </c>
      <c r="H729" s="24">
        <v>10</v>
      </c>
      <c r="I729" s="23">
        <f t="shared" si="187"/>
        <v>0</v>
      </c>
      <c r="J729" s="21">
        <f t="shared" si="188"/>
        <v>3</v>
      </c>
      <c r="K729" s="35" t="s">
        <v>32</v>
      </c>
      <c r="L729" s="34"/>
      <c r="M729" s="36">
        <f t="shared" si="185"/>
        <v>10</v>
      </c>
    </row>
    <row r="730" ht="70.05" customHeight="1" spans="1:13">
      <c r="A730" s="12">
        <v>729</v>
      </c>
      <c r="B730" s="13" t="s">
        <v>425</v>
      </c>
      <c r="C730" s="12" t="s">
        <v>280</v>
      </c>
      <c r="D730" s="13" t="s">
        <v>197</v>
      </c>
      <c r="E730" s="13" t="s">
        <v>401</v>
      </c>
      <c r="F730" s="14">
        <v>41.4</v>
      </c>
      <c r="G730" s="14">
        <f t="shared" si="186"/>
        <v>0</v>
      </c>
      <c r="H730" s="12">
        <v>7</v>
      </c>
      <c r="I730" s="23">
        <f t="shared" si="187"/>
        <v>0</v>
      </c>
      <c r="J730" s="21">
        <f t="shared" si="188"/>
        <v>3</v>
      </c>
      <c r="K730" s="35" t="s">
        <v>29</v>
      </c>
      <c r="L730" s="34">
        <v>3</v>
      </c>
      <c r="M730" s="36">
        <f t="shared" si="185"/>
        <v>0</v>
      </c>
    </row>
    <row r="731" ht="70.05" customHeight="1" spans="1:13">
      <c r="A731" s="24">
        <v>730</v>
      </c>
      <c r="B731" s="25" t="s">
        <v>1472</v>
      </c>
      <c r="C731" s="24" t="s">
        <v>280</v>
      </c>
      <c r="D731" s="25" t="s">
        <v>197</v>
      </c>
      <c r="E731" s="25" t="s">
        <v>401</v>
      </c>
      <c r="F731" s="26">
        <v>19.8</v>
      </c>
      <c r="G731" s="23">
        <f t="shared" si="186"/>
        <v>0</v>
      </c>
      <c r="H731" s="24">
        <v>7</v>
      </c>
      <c r="I731" s="23">
        <f t="shared" si="187"/>
        <v>0</v>
      </c>
      <c r="J731" s="21">
        <f t="shared" si="188"/>
        <v>0</v>
      </c>
      <c r="K731" s="35" t="s">
        <v>32</v>
      </c>
      <c r="L731" s="34">
        <v>3</v>
      </c>
      <c r="M731" s="36">
        <f t="shared" si="185"/>
        <v>0</v>
      </c>
    </row>
    <row r="732" ht="70.05" customHeight="1" spans="1:13">
      <c r="A732" s="9">
        <v>731</v>
      </c>
      <c r="B732" s="10" t="s">
        <v>1473</v>
      </c>
      <c r="C732" s="9" t="s">
        <v>272</v>
      </c>
      <c r="D732" s="10" t="s">
        <v>187</v>
      </c>
      <c r="E732" s="10" t="s">
        <v>401</v>
      </c>
      <c r="F732" s="11">
        <v>49.2</v>
      </c>
      <c r="G732" s="11">
        <f t="shared" si="186"/>
        <v>0</v>
      </c>
      <c r="H732" s="9">
        <v>5</v>
      </c>
      <c r="I732" s="23">
        <f t="shared" si="187"/>
        <v>0</v>
      </c>
      <c r="J732" s="21">
        <f t="shared" si="188"/>
        <v>0</v>
      </c>
      <c r="K732" s="35" t="s">
        <v>29</v>
      </c>
      <c r="L732" s="32"/>
      <c r="M732" s="36">
        <f t="shared" si="185"/>
        <v>0</v>
      </c>
    </row>
    <row r="733" ht="63.75" customHeight="1" spans="1:13">
      <c r="A733" s="12">
        <v>732</v>
      </c>
      <c r="B733" s="13" t="s">
        <v>426</v>
      </c>
      <c r="C733" s="12">
        <v>10</v>
      </c>
      <c r="D733" s="13" t="s">
        <v>197</v>
      </c>
      <c r="E733" s="13" t="s">
        <v>401</v>
      </c>
      <c r="F733" s="14">
        <v>56.7</v>
      </c>
      <c r="G733" s="14">
        <f t="shared" si="186"/>
        <v>0</v>
      </c>
      <c r="H733" s="12">
        <v>7</v>
      </c>
      <c r="I733" s="23">
        <f t="shared" si="187"/>
        <v>0</v>
      </c>
      <c r="J733" s="21">
        <f t="shared" si="188"/>
        <v>2</v>
      </c>
      <c r="K733" s="35" t="s">
        <v>29</v>
      </c>
      <c r="L733" s="34"/>
      <c r="M733" s="36">
        <f t="shared" si="185"/>
        <v>3</v>
      </c>
    </row>
    <row r="734" ht="40.95" customHeight="1" spans="1:13">
      <c r="A734" s="24">
        <v>733</v>
      </c>
      <c r="B734" s="25" t="s">
        <v>1474</v>
      </c>
      <c r="C734" s="24">
        <v>7</v>
      </c>
      <c r="D734" s="25" t="s">
        <v>244</v>
      </c>
      <c r="E734" s="25" t="s">
        <v>401</v>
      </c>
      <c r="F734" s="26">
        <v>83</v>
      </c>
      <c r="G734" s="23">
        <f t="shared" si="186"/>
        <v>0</v>
      </c>
      <c r="H734" s="24">
        <v>5</v>
      </c>
      <c r="I734" s="23">
        <f t="shared" si="187"/>
        <v>0</v>
      </c>
      <c r="J734" s="21">
        <f t="shared" si="188"/>
        <v>3</v>
      </c>
      <c r="K734" s="35" t="s">
        <v>32</v>
      </c>
      <c r="L734" s="34">
        <v>2</v>
      </c>
      <c r="M734" s="36">
        <f t="shared" si="185"/>
        <v>0</v>
      </c>
    </row>
    <row r="735" ht="43.95" customHeight="1" spans="1:13">
      <c r="A735" s="12">
        <v>734</v>
      </c>
      <c r="B735" s="13" t="s">
        <v>427</v>
      </c>
      <c r="C735" s="12">
        <v>10</v>
      </c>
      <c r="D735" s="13" t="s">
        <v>197</v>
      </c>
      <c r="E735" s="13" t="s">
        <v>401</v>
      </c>
      <c r="F735" s="14">
        <v>77.4</v>
      </c>
      <c r="G735" s="14">
        <f t="shared" si="186"/>
        <v>0</v>
      </c>
      <c r="H735" s="12">
        <v>7</v>
      </c>
      <c r="I735" s="23">
        <f t="shared" si="187"/>
        <v>0</v>
      </c>
      <c r="J735" s="21">
        <f t="shared" si="188"/>
        <v>0</v>
      </c>
      <c r="K735" s="35" t="s">
        <v>29</v>
      </c>
      <c r="L735" s="34">
        <v>3</v>
      </c>
      <c r="M735" s="36">
        <f t="shared" si="185"/>
        <v>0</v>
      </c>
    </row>
    <row r="736" ht="70.05" customHeight="1" spans="1:13">
      <c r="A736" s="12">
        <v>735</v>
      </c>
      <c r="B736" s="13" t="s">
        <v>428</v>
      </c>
      <c r="C736" s="12" t="s">
        <v>272</v>
      </c>
      <c r="D736" s="13" t="s">
        <v>187</v>
      </c>
      <c r="E736" s="13" t="s">
        <v>401</v>
      </c>
      <c r="F736" s="14">
        <v>66.24</v>
      </c>
      <c r="G736" s="14">
        <f>C736*F736</f>
        <v>331.2</v>
      </c>
      <c r="H736" s="12">
        <v>5</v>
      </c>
      <c r="I736" s="23">
        <f>F736*H736</f>
        <v>331.2</v>
      </c>
      <c r="J736" s="21">
        <f>C736-H736</f>
        <v>0</v>
      </c>
      <c r="K736" s="35" t="s">
        <v>41</v>
      </c>
      <c r="L736" s="34"/>
      <c r="M736" s="70">
        <f t="shared" si="185"/>
        <v>0</v>
      </c>
    </row>
    <row r="737" ht="70.05" customHeight="1" spans="1:13">
      <c r="A737" s="83">
        <v>736</v>
      </c>
      <c r="B737" s="84" t="s">
        <v>1475</v>
      </c>
      <c r="C737" s="83">
        <v>10</v>
      </c>
      <c r="D737" s="84" t="s">
        <v>197</v>
      </c>
      <c r="E737" s="84" t="s">
        <v>401</v>
      </c>
      <c r="F737" s="69">
        <v>46.8</v>
      </c>
      <c r="G737" s="69">
        <f t="shared" ref="G737:G751" si="189">I738*L738</f>
        <v>0</v>
      </c>
      <c r="H737" s="83">
        <v>7</v>
      </c>
      <c r="I737" s="23">
        <f t="shared" ref="I737:I751" si="190">P738*N738</f>
        <v>0</v>
      </c>
      <c r="J737" s="21">
        <f t="shared" ref="J737:J751" si="191">L738-Q738</f>
        <v>0</v>
      </c>
      <c r="K737" s="35" t="s">
        <v>29</v>
      </c>
      <c r="L737" s="34">
        <v>3</v>
      </c>
      <c r="M737" s="36">
        <f t="shared" si="185"/>
        <v>0</v>
      </c>
    </row>
    <row r="738" ht="70.05" customHeight="1" spans="1:13">
      <c r="A738" s="12">
        <v>737</v>
      </c>
      <c r="B738" s="13" t="s">
        <v>429</v>
      </c>
      <c r="C738" s="12">
        <v>2</v>
      </c>
      <c r="D738" s="13" t="s">
        <v>251</v>
      </c>
      <c r="E738" s="13" t="s">
        <v>401</v>
      </c>
      <c r="F738" s="14">
        <v>15</v>
      </c>
      <c r="G738" s="14">
        <f t="shared" si="189"/>
        <v>0</v>
      </c>
      <c r="H738" s="12">
        <v>2</v>
      </c>
      <c r="I738" s="23">
        <f t="shared" si="190"/>
        <v>0</v>
      </c>
      <c r="J738" s="21">
        <f t="shared" si="191"/>
        <v>0</v>
      </c>
      <c r="K738" s="35" t="s">
        <v>29</v>
      </c>
      <c r="L738" s="34"/>
      <c r="M738" s="36">
        <f t="shared" si="185"/>
        <v>0</v>
      </c>
    </row>
    <row r="739" ht="70.05" customHeight="1" spans="1:13">
      <c r="A739" s="27">
        <v>738</v>
      </c>
      <c r="B739" s="28" t="s">
        <v>430</v>
      </c>
      <c r="C739" s="27">
        <v>2</v>
      </c>
      <c r="D739" s="28" t="s">
        <v>251</v>
      </c>
      <c r="E739" s="28" t="s">
        <v>401</v>
      </c>
      <c r="F739" s="29">
        <v>34.3</v>
      </c>
      <c r="G739" s="29">
        <f t="shared" si="189"/>
        <v>0</v>
      </c>
      <c r="H739" s="27">
        <v>2</v>
      </c>
      <c r="I739" s="23">
        <f t="shared" si="190"/>
        <v>0</v>
      </c>
      <c r="J739" s="21">
        <f t="shared" si="191"/>
        <v>0</v>
      </c>
      <c r="K739" s="35" t="s">
        <v>32</v>
      </c>
      <c r="L739" s="73"/>
      <c r="M739" s="36">
        <f t="shared" si="185"/>
        <v>0</v>
      </c>
    </row>
    <row r="740" ht="70.05" customHeight="1" spans="1:13">
      <c r="A740" s="12">
        <v>739</v>
      </c>
      <c r="B740" s="13" t="s">
        <v>431</v>
      </c>
      <c r="C740" s="12">
        <v>2</v>
      </c>
      <c r="D740" s="13" t="s">
        <v>251</v>
      </c>
      <c r="E740" s="13" t="s">
        <v>401</v>
      </c>
      <c r="F740" s="14">
        <v>26.9</v>
      </c>
      <c r="G740" s="14">
        <f t="shared" si="189"/>
        <v>0</v>
      </c>
      <c r="H740" s="12">
        <v>2</v>
      </c>
      <c r="I740" s="23">
        <f t="shared" si="190"/>
        <v>0</v>
      </c>
      <c r="J740" s="21">
        <f t="shared" si="191"/>
        <v>3</v>
      </c>
      <c r="K740" s="35" t="s">
        <v>29</v>
      </c>
      <c r="L740" s="34"/>
      <c r="M740" s="36">
        <f t="shared" si="185"/>
        <v>0</v>
      </c>
    </row>
    <row r="741" ht="70.05" customHeight="1" spans="1:13">
      <c r="A741" s="12">
        <v>740</v>
      </c>
      <c r="B741" s="13" t="s">
        <v>432</v>
      </c>
      <c r="C741" s="12">
        <v>10</v>
      </c>
      <c r="D741" s="13" t="s">
        <v>197</v>
      </c>
      <c r="E741" s="13" t="s">
        <v>401</v>
      </c>
      <c r="F741" s="14">
        <v>23.9</v>
      </c>
      <c r="G741" s="14">
        <f t="shared" si="189"/>
        <v>0</v>
      </c>
      <c r="H741" s="12">
        <v>7</v>
      </c>
      <c r="I741" s="23">
        <f t="shared" si="190"/>
        <v>0</v>
      </c>
      <c r="J741" s="21">
        <f t="shared" si="191"/>
        <v>0</v>
      </c>
      <c r="K741" s="35" t="s">
        <v>29</v>
      </c>
      <c r="L741" s="34">
        <v>3</v>
      </c>
      <c r="M741" s="36">
        <f t="shared" si="185"/>
        <v>0</v>
      </c>
    </row>
    <row r="742" ht="70.05" customHeight="1" spans="1:13">
      <c r="A742" s="83">
        <v>741</v>
      </c>
      <c r="B742" s="84" t="s">
        <v>1476</v>
      </c>
      <c r="C742" s="83">
        <v>7</v>
      </c>
      <c r="D742" s="84" t="s">
        <v>244</v>
      </c>
      <c r="E742" s="84" t="s">
        <v>401</v>
      </c>
      <c r="F742" s="69">
        <v>85.2</v>
      </c>
      <c r="G742" s="69">
        <f t="shared" si="189"/>
        <v>0</v>
      </c>
      <c r="H742" s="83">
        <v>7</v>
      </c>
      <c r="I742" s="23">
        <f t="shared" si="190"/>
        <v>0</v>
      </c>
      <c r="J742" s="21">
        <f t="shared" si="191"/>
        <v>0</v>
      </c>
      <c r="K742" s="35" t="s">
        <v>29</v>
      </c>
      <c r="L742" s="34"/>
      <c r="M742" s="36">
        <f t="shared" si="185"/>
        <v>0</v>
      </c>
    </row>
    <row r="743" ht="70.05" customHeight="1" spans="1:13">
      <c r="A743" s="12">
        <v>742</v>
      </c>
      <c r="B743" s="13" t="s">
        <v>433</v>
      </c>
      <c r="C743" s="12">
        <v>5</v>
      </c>
      <c r="D743" s="13" t="s">
        <v>187</v>
      </c>
      <c r="E743" s="13" t="s">
        <v>401</v>
      </c>
      <c r="F743" s="14">
        <v>64.4</v>
      </c>
      <c r="G743" s="14">
        <f t="shared" si="189"/>
        <v>0</v>
      </c>
      <c r="H743" s="12">
        <v>3</v>
      </c>
      <c r="I743" s="23">
        <f t="shared" si="190"/>
        <v>0</v>
      </c>
      <c r="J743" s="21">
        <f t="shared" si="191"/>
        <v>0</v>
      </c>
      <c r="K743" s="35" t="s">
        <v>29</v>
      </c>
      <c r="L743" s="34"/>
      <c r="M743" s="36">
        <f t="shared" si="185"/>
        <v>2</v>
      </c>
    </row>
    <row r="744" ht="70.05" customHeight="1" spans="1:13">
      <c r="A744" s="12">
        <v>743</v>
      </c>
      <c r="B744" s="13" t="s">
        <v>434</v>
      </c>
      <c r="C744" s="12">
        <v>3</v>
      </c>
      <c r="D744" s="13" t="s">
        <v>263</v>
      </c>
      <c r="E744" s="13" t="s">
        <v>401</v>
      </c>
      <c r="F744" s="14">
        <v>46.8</v>
      </c>
      <c r="G744" s="14">
        <f t="shared" si="189"/>
        <v>0</v>
      </c>
      <c r="H744" s="12">
        <v>3</v>
      </c>
      <c r="I744" s="23">
        <f t="shared" si="190"/>
        <v>0</v>
      </c>
      <c r="J744" s="21">
        <f t="shared" si="191"/>
        <v>0</v>
      </c>
      <c r="K744" s="35" t="s">
        <v>29</v>
      </c>
      <c r="L744" s="34"/>
      <c r="M744" s="36">
        <f t="shared" si="185"/>
        <v>0</v>
      </c>
    </row>
    <row r="745" ht="70.05" customHeight="1" spans="1:13">
      <c r="A745" s="12">
        <v>744</v>
      </c>
      <c r="B745" s="13" t="s">
        <v>435</v>
      </c>
      <c r="C745" s="12" t="s">
        <v>272</v>
      </c>
      <c r="D745" s="13" t="s">
        <v>187</v>
      </c>
      <c r="E745" s="13" t="s">
        <v>401</v>
      </c>
      <c r="F745" s="14">
        <v>29.9</v>
      </c>
      <c r="G745" s="14">
        <f t="shared" si="189"/>
        <v>0</v>
      </c>
      <c r="H745" s="12">
        <v>5</v>
      </c>
      <c r="I745" s="23">
        <f t="shared" si="190"/>
        <v>0</v>
      </c>
      <c r="J745" s="21">
        <f t="shared" si="191"/>
        <v>0</v>
      </c>
      <c r="K745" s="35" t="s">
        <v>29</v>
      </c>
      <c r="L745" s="34"/>
      <c r="M745" s="36">
        <f t="shared" si="185"/>
        <v>0</v>
      </c>
    </row>
    <row r="746" ht="70.05" customHeight="1" spans="1:13">
      <c r="A746" s="12">
        <v>745</v>
      </c>
      <c r="B746" s="13" t="s">
        <v>436</v>
      </c>
      <c r="C746" s="12" t="s">
        <v>272</v>
      </c>
      <c r="D746" s="13" t="s">
        <v>187</v>
      </c>
      <c r="E746" s="13" t="s">
        <v>401</v>
      </c>
      <c r="F746" s="14">
        <v>35.9</v>
      </c>
      <c r="G746" s="14">
        <f t="shared" si="189"/>
        <v>0</v>
      </c>
      <c r="H746" s="12">
        <v>5</v>
      </c>
      <c r="I746" s="23">
        <f t="shared" si="190"/>
        <v>0</v>
      </c>
      <c r="J746" s="21">
        <f t="shared" si="191"/>
        <v>0</v>
      </c>
      <c r="K746" s="35" t="s">
        <v>29</v>
      </c>
      <c r="L746" s="34"/>
      <c r="M746" s="36">
        <f t="shared" si="185"/>
        <v>0</v>
      </c>
    </row>
    <row r="747" ht="47.7" customHeight="1" spans="1:13">
      <c r="A747" s="27">
        <v>746</v>
      </c>
      <c r="B747" s="28" t="s">
        <v>437</v>
      </c>
      <c r="C747" s="27" t="s">
        <v>378</v>
      </c>
      <c r="D747" s="28" t="s">
        <v>228</v>
      </c>
      <c r="E747" s="28" t="s">
        <v>438</v>
      </c>
      <c r="F747" s="29">
        <v>39.92</v>
      </c>
      <c r="G747" s="29">
        <f t="shared" si="189"/>
        <v>0</v>
      </c>
      <c r="H747" s="27">
        <v>3</v>
      </c>
      <c r="I747" s="23">
        <f t="shared" si="190"/>
        <v>0</v>
      </c>
      <c r="J747" s="21">
        <f t="shared" si="191"/>
        <v>0</v>
      </c>
      <c r="K747" s="35" t="s">
        <v>32</v>
      </c>
      <c r="L747" s="73"/>
      <c r="M747" s="36">
        <f t="shared" si="185"/>
        <v>1</v>
      </c>
    </row>
    <row r="748" ht="58.95" customHeight="1" spans="1:13">
      <c r="A748" s="12">
        <v>747</v>
      </c>
      <c r="B748" s="13" t="s">
        <v>439</v>
      </c>
      <c r="C748" s="12" t="s">
        <v>26</v>
      </c>
      <c r="D748" s="13" t="s">
        <v>263</v>
      </c>
      <c r="E748" s="13" t="s">
        <v>438</v>
      </c>
      <c r="F748" s="14">
        <v>102</v>
      </c>
      <c r="G748" s="14">
        <f t="shared" si="189"/>
        <v>0</v>
      </c>
      <c r="H748" s="12">
        <v>3</v>
      </c>
      <c r="I748" s="23">
        <f t="shared" si="190"/>
        <v>0</v>
      </c>
      <c r="J748" s="21">
        <f t="shared" si="191"/>
        <v>0</v>
      </c>
      <c r="K748" s="35" t="s">
        <v>29</v>
      </c>
      <c r="L748" s="34"/>
      <c r="M748" s="36">
        <f t="shared" si="185"/>
        <v>0</v>
      </c>
    </row>
    <row r="749" ht="47.7" customHeight="1" spans="1:13">
      <c r="A749" s="12">
        <v>748</v>
      </c>
      <c r="B749" s="13" t="s">
        <v>440</v>
      </c>
      <c r="C749" s="12" t="s">
        <v>26</v>
      </c>
      <c r="D749" s="13" t="s">
        <v>263</v>
      </c>
      <c r="E749" s="13" t="s">
        <v>438</v>
      </c>
      <c r="F749" s="14">
        <v>65.5</v>
      </c>
      <c r="G749" s="14">
        <f t="shared" si="189"/>
        <v>0</v>
      </c>
      <c r="H749" s="12">
        <v>3</v>
      </c>
      <c r="I749" s="23">
        <f t="shared" si="190"/>
        <v>0</v>
      </c>
      <c r="J749" s="21">
        <f t="shared" si="191"/>
        <v>0</v>
      </c>
      <c r="K749" s="35" t="s">
        <v>29</v>
      </c>
      <c r="L749" s="34"/>
      <c r="M749" s="36">
        <f t="shared" si="185"/>
        <v>0</v>
      </c>
    </row>
    <row r="750" ht="58.95" customHeight="1" spans="1:13">
      <c r="A750" s="12">
        <v>749</v>
      </c>
      <c r="B750" s="13" t="s">
        <v>441</v>
      </c>
      <c r="C750" s="12" t="s">
        <v>26</v>
      </c>
      <c r="D750" s="13" t="s">
        <v>263</v>
      </c>
      <c r="E750" s="13" t="s">
        <v>438</v>
      </c>
      <c r="F750" s="14">
        <v>145.2</v>
      </c>
      <c r="G750" s="14">
        <f t="shared" si="189"/>
        <v>0</v>
      </c>
      <c r="H750" s="12">
        <v>3</v>
      </c>
      <c r="I750" s="23">
        <f t="shared" si="190"/>
        <v>0</v>
      </c>
      <c r="J750" s="21">
        <f t="shared" si="191"/>
        <v>0</v>
      </c>
      <c r="K750" s="35" t="s">
        <v>29</v>
      </c>
      <c r="L750" s="34"/>
      <c r="M750" s="36">
        <f t="shared" si="185"/>
        <v>0</v>
      </c>
    </row>
    <row r="751" ht="51" customHeight="1" spans="1:13">
      <c r="A751" s="24">
        <v>750</v>
      </c>
      <c r="B751" s="25" t="s">
        <v>1477</v>
      </c>
      <c r="C751" s="24" t="s">
        <v>26</v>
      </c>
      <c r="D751" s="25" t="s">
        <v>263</v>
      </c>
      <c r="E751" s="25" t="s">
        <v>438</v>
      </c>
      <c r="F751" s="26">
        <v>163.1</v>
      </c>
      <c r="G751" s="26">
        <f t="shared" si="189"/>
        <v>0</v>
      </c>
      <c r="H751" s="24">
        <v>3</v>
      </c>
      <c r="I751" s="26">
        <f t="shared" si="190"/>
        <v>0</v>
      </c>
      <c r="J751" s="21">
        <f t="shared" si="191"/>
        <v>0</v>
      </c>
      <c r="K751" s="35" t="s">
        <v>32</v>
      </c>
      <c r="L751" s="34"/>
      <c r="M751" s="36">
        <f t="shared" si="185"/>
        <v>0</v>
      </c>
    </row>
    <row r="752" ht="36.6" customHeight="1" spans="1:13">
      <c r="A752" s="12">
        <v>751</v>
      </c>
      <c r="B752" s="13" t="s">
        <v>442</v>
      </c>
      <c r="C752" s="12" t="s">
        <v>378</v>
      </c>
      <c r="D752" s="13" t="s">
        <v>228</v>
      </c>
      <c r="E752" s="13" t="s">
        <v>438</v>
      </c>
      <c r="F752" s="14">
        <v>62.9</v>
      </c>
      <c r="G752" s="14">
        <f>C752*F752</f>
        <v>251.6</v>
      </c>
      <c r="H752" s="12">
        <v>3</v>
      </c>
      <c r="I752" s="23">
        <f>F752*H752</f>
        <v>188.7</v>
      </c>
      <c r="J752" s="21">
        <f>C752-H752</f>
        <v>1</v>
      </c>
      <c r="K752" s="35" t="s">
        <v>41</v>
      </c>
      <c r="L752" s="34"/>
      <c r="M752" s="36">
        <f t="shared" si="185"/>
        <v>1</v>
      </c>
    </row>
    <row r="753" ht="47.7" customHeight="1" spans="1:13">
      <c r="A753" s="12">
        <v>752</v>
      </c>
      <c r="B753" s="13" t="s">
        <v>443</v>
      </c>
      <c r="C753" s="12" t="s">
        <v>378</v>
      </c>
      <c r="D753" s="13" t="s">
        <v>228</v>
      </c>
      <c r="E753" s="13" t="s">
        <v>438</v>
      </c>
      <c r="F753" s="14">
        <v>27.6</v>
      </c>
      <c r="G753" s="14">
        <f t="shared" ref="G753:G764" si="192">I754*L754</f>
        <v>0</v>
      </c>
      <c r="H753" s="12">
        <v>3</v>
      </c>
      <c r="I753" s="23">
        <f t="shared" ref="I753:I764" si="193">P754*N754</f>
        <v>0</v>
      </c>
      <c r="J753" s="21">
        <f t="shared" ref="J753:J764" si="194">L754-Q754</f>
        <v>0</v>
      </c>
      <c r="K753" s="35" t="s">
        <v>29</v>
      </c>
      <c r="L753" s="34">
        <v>1</v>
      </c>
      <c r="M753" s="36">
        <f t="shared" si="185"/>
        <v>0</v>
      </c>
    </row>
    <row r="754" ht="47.7" customHeight="1" spans="1:13">
      <c r="A754" s="12">
        <v>753</v>
      </c>
      <c r="B754" s="13" t="s">
        <v>444</v>
      </c>
      <c r="C754" s="12" t="s">
        <v>26</v>
      </c>
      <c r="D754" s="13" t="s">
        <v>263</v>
      </c>
      <c r="E754" s="13" t="s">
        <v>438</v>
      </c>
      <c r="F754" s="14">
        <v>22.8</v>
      </c>
      <c r="G754" s="14">
        <f t="shared" si="192"/>
        <v>0</v>
      </c>
      <c r="H754" s="12">
        <v>3</v>
      </c>
      <c r="I754" s="23">
        <f t="shared" si="193"/>
        <v>0</v>
      </c>
      <c r="J754" s="21">
        <f t="shared" si="194"/>
        <v>0</v>
      </c>
      <c r="K754" s="35" t="s">
        <v>29</v>
      </c>
      <c r="L754" s="34"/>
      <c r="M754" s="36">
        <f t="shared" si="185"/>
        <v>0</v>
      </c>
    </row>
    <row r="755" ht="38.25" customHeight="1" spans="1:13">
      <c r="A755" s="24">
        <v>754</v>
      </c>
      <c r="B755" s="25" t="s">
        <v>1478</v>
      </c>
      <c r="C755" s="24" t="s">
        <v>26</v>
      </c>
      <c r="D755" s="25" t="s">
        <v>263</v>
      </c>
      <c r="E755" s="25" t="s">
        <v>438</v>
      </c>
      <c r="F755" s="26">
        <v>34.89</v>
      </c>
      <c r="G755" s="26">
        <f t="shared" si="192"/>
        <v>0</v>
      </c>
      <c r="H755" s="24">
        <v>3</v>
      </c>
      <c r="I755" s="23">
        <f t="shared" si="193"/>
        <v>0</v>
      </c>
      <c r="J755" s="21">
        <f t="shared" si="194"/>
        <v>0</v>
      </c>
      <c r="K755" s="35" t="s">
        <v>32</v>
      </c>
      <c r="L755" s="34"/>
      <c r="M755" s="36">
        <f t="shared" si="185"/>
        <v>0</v>
      </c>
    </row>
    <row r="756" ht="38.25" customHeight="1" spans="1:13">
      <c r="A756" s="12">
        <v>755</v>
      </c>
      <c r="B756" s="13" t="s">
        <v>445</v>
      </c>
      <c r="C756" s="12" t="s">
        <v>272</v>
      </c>
      <c r="D756" s="13" t="s">
        <v>187</v>
      </c>
      <c r="E756" s="13" t="s">
        <v>438</v>
      </c>
      <c r="F756" s="14">
        <v>34.8</v>
      </c>
      <c r="G756" s="14">
        <f t="shared" si="192"/>
        <v>0</v>
      </c>
      <c r="H756" s="12">
        <v>3</v>
      </c>
      <c r="I756" s="23">
        <f t="shared" si="193"/>
        <v>0</v>
      </c>
      <c r="J756" s="21">
        <f t="shared" si="194"/>
        <v>2</v>
      </c>
      <c r="K756" s="35" t="s">
        <v>29</v>
      </c>
      <c r="L756" s="34"/>
      <c r="M756" s="36">
        <f t="shared" si="185"/>
        <v>2</v>
      </c>
    </row>
    <row r="757" ht="47.7" customHeight="1" spans="1:13">
      <c r="A757" s="24">
        <v>756</v>
      </c>
      <c r="B757" s="25" t="s">
        <v>1479</v>
      </c>
      <c r="C757" s="24" t="s">
        <v>272</v>
      </c>
      <c r="D757" s="25" t="s">
        <v>187</v>
      </c>
      <c r="E757" s="25" t="s">
        <v>438</v>
      </c>
      <c r="F757" s="26">
        <v>78.2</v>
      </c>
      <c r="G757" s="26">
        <f t="shared" si="192"/>
        <v>0</v>
      </c>
      <c r="H757" s="24">
        <v>3</v>
      </c>
      <c r="I757" s="23">
        <f t="shared" si="193"/>
        <v>0</v>
      </c>
      <c r="J757" s="21">
        <f t="shared" si="194"/>
        <v>0</v>
      </c>
      <c r="K757" s="35" t="s">
        <v>32</v>
      </c>
      <c r="L757" s="34">
        <v>2</v>
      </c>
      <c r="M757" s="36">
        <f t="shared" si="185"/>
        <v>0</v>
      </c>
    </row>
    <row r="758" ht="36.6" customHeight="1" spans="1:13">
      <c r="A758" s="21">
        <v>757</v>
      </c>
      <c r="B758" s="22" t="s">
        <v>446</v>
      </c>
      <c r="C758" s="21" t="s">
        <v>272</v>
      </c>
      <c r="D758" s="22" t="s">
        <v>187</v>
      </c>
      <c r="E758" s="22" t="s">
        <v>447</v>
      </c>
      <c r="F758" s="23">
        <v>120</v>
      </c>
      <c r="G758" s="23">
        <f t="shared" si="192"/>
        <v>0</v>
      </c>
      <c r="H758" s="21">
        <v>0</v>
      </c>
      <c r="I758" s="23">
        <f t="shared" si="193"/>
        <v>0</v>
      </c>
      <c r="J758" s="21">
        <f t="shared" si="194"/>
        <v>0</v>
      </c>
      <c r="K758" s="35" t="s">
        <v>448</v>
      </c>
      <c r="L758" s="34"/>
      <c r="M758" s="36">
        <f t="shared" si="185"/>
        <v>5</v>
      </c>
    </row>
    <row r="759" ht="58.95" customHeight="1" spans="1:13">
      <c r="A759" s="24">
        <v>758</v>
      </c>
      <c r="B759" s="25" t="s">
        <v>1480</v>
      </c>
      <c r="C759" s="24" t="s">
        <v>272</v>
      </c>
      <c r="D759" s="25" t="s">
        <v>187</v>
      </c>
      <c r="E759" s="25" t="s">
        <v>447</v>
      </c>
      <c r="F759" s="26">
        <v>89.91</v>
      </c>
      <c r="G759" s="26">
        <f t="shared" si="192"/>
        <v>0</v>
      </c>
      <c r="H759" s="24">
        <v>3</v>
      </c>
      <c r="I759" s="23">
        <f t="shared" si="193"/>
        <v>0</v>
      </c>
      <c r="J759" s="21">
        <f t="shared" si="194"/>
        <v>0</v>
      </c>
      <c r="K759" s="35" t="s">
        <v>32</v>
      </c>
      <c r="L759" s="34"/>
      <c r="M759" s="36">
        <f t="shared" si="185"/>
        <v>2</v>
      </c>
    </row>
    <row r="760" ht="36.6" customHeight="1" spans="1:13">
      <c r="A760" s="9">
        <v>759</v>
      </c>
      <c r="B760" s="10" t="s">
        <v>1481</v>
      </c>
      <c r="C760" s="9" t="s">
        <v>272</v>
      </c>
      <c r="D760" s="10" t="s">
        <v>187</v>
      </c>
      <c r="E760" s="10" t="s">
        <v>447</v>
      </c>
      <c r="F760" s="11">
        <v>94.09</v>
      </c>
      <c r="G760" s="11">
        <f t="shared" si="192"/>
        <v>0</v>
      </c>
      <c r="H760" s="9">
        <v>3</v>
      </c>
      <c r="I760" s="23">
        <f t="shared" si="193"/>
        <v>0</v>
      </c>
      <c r="J760" s="21">
        <f t="shared" si="194"/>
        <v>0</v>
      </c>
      <c r="K760" s="35" t="s">
        <v>29</v>
      </c>
      <c r="L760" s="32"/>
      <c r="M760" s="36">
        <f t="shared" si="185"/>
        <v>2</v>
      </c>
    </row>
    <row r="761" ht="36.6" customHeight="1" spans="1:13">
      <c r="A761" s="24">
        <v>760</v>
      </c>
      <c r="B761" s="25" t="s">
        <v>1482</v>
      </c>
      <c r="C761" s="24" t="s">
        <v>272</v>
      </c>
      <c r="D761" s="25" t="s">
        <v>187</v>
      </c>
      <c r="E761" s="25" t="s">
        <v>447</v>
      </c>
      <c r="F761" s="26">
        <v>79.89</v>
      </c>
      <c r="G761" s="26">
        <f t="shared" si="192"/>
        <v>0</v>
      </c>
      <c r="H761" s="24">
        <v>3</v>
      </c>
      <c r="I761" s="23">
        <f t="shared" si="193"/>
        <v>0</v>
      </c>
      <c r="J761" s="21">
        <f t="shared" si="194"/>
        <v>2</v>
      </c>
      <c r="K761" s="35" t="s">
        <v>32</v>
      </c>
      <c r="L761" s="34"/>
      <c r="M761" s="36">
        <f t="shared" si="185"/>
        <v>2</v>
      </c>
    </row>
    <row r="762" ht="36.6" customHeight="1" spans="1:13">
      <c r="A762" s="12">
        <v>761</v>
      </c>
      <c r="B762" s="13" t="s">
        <v>449</v>
      </c>
      <c r="C762" s="12" t="s">
        <v>280</v>
      </c>
      <c r="D762" s="13" t="s">
        <v>197</v>
      </c>
      <c r="E762" s="13" t="s">
        <v>447</v>
      </c>
      <c r="F762" s="14">
        <v>33.6</v>
      </c>
      <c r="G762" s="14">
        <f t="shared" si="192"/>
        <v>0</v>
      </c>
      <c r="H762" s="12">
        <v>5</v>
      </c>
      <c r="I762" s="23">
        <f t="shared" si="193"/>
        <v>0</v>
      </c>
      <c r="J762" s="21">
        <f t="shared" si="194"/>
        <v>3</v>
      </c>
      <c r="K762" s="35" t="s">
        <v>29</v>
      </c>
      <c r="L762" s="34">
        <v>2</v>
      </c>
      <c r="M762" s="36">
        <f t="shared" si="185"/>
        <v>3</v>
      </c>
    </row>
    <row r="763" ht="36.6" customHeight="1" spans="1:13">
      <c r="A763" s="15">
        <v>762</v>
      </c>
      <c r="B763" s="16" t="s">
        <v>450</v>
      </c>
      <c r="C763" s="15" t="s">
        <v>280</v>
      </c>
      <c r="D763" s="16" t="s">
        <v>197</v>
      </c>
      <c r="E763" s="16" t="s">
        <v>447</v>
      </c>
      <c r="F763" s="17">
        <v>25.88</v>
      </c>
      <c r="G763" s="17">
        <f t="shared" si="192"/>
        <v>0</v>
      </c>
      <c r="H763" s="15">
        <v>7</v>
      </c>
      <c r="I763" s="23">
        <f t="shared" si="193"/>
        <v>0</v>
      </c>
      <c r="J763" s="21">
        <f t="shared" si="194"/>
        <v>0</v>
      </c>
      <c r="K763" s="35" t="s">
        <v>34</v>
      </c>
      <c r="L763" s="34">
        <v>3</v>
      </c>
      <c r="M763" s="36">
        <f t="shared" si="185"/>
        <v>0</v>
      </c>
    </row>
    <row r="764" ht="36.6" customHeight="1" spans="1:13">
      <c r="A764" s="12">
        <v>763</v>
      </c>
      <c r="B764" s="13" t="s">
        <v>451</v>
      </c>
      <c r="C764" s="12">
        <v>8</v>
      </c>
      <c r="D764" s="13" t="s">
        <v>360</v>
      </c>
      <c r="E764" s="13" t="s">
        <v>447</v>
      </c>
      <c r="F764" s="14">
        <v>19.8</v>
      </c>
      <c r="G764" s="14">
        <f t="shared" si="192"/>
        <v>906.5</v>
      </c>
      <c r="H764" s="12">
        <v>5</v>
      </c>
      <c r="I764" s="23">
        <f t="shared" si="193"/>
        <v>0</v>
      </c>
      <c r="J764" s="21">
        <f t="shared" si="194"/>
        <v>5</v>
      </c>
      <c r="K764" s="35" t="s">
        <v>29</v>
      </c>
      <c r="L764" s="34"/>
      <c r="M764" s="36">
        <f t="shared" si="185"/>
        <v>3</v>
      </c>
    </row>
    <row r="765" ht="36.6" customHeight="1" spans="1:13">
      <c r="A765" s="83">
        <v>764</v>
      </c>
      <c r="B765" s="84" t="s">
        <v>452</v>
      </c>
      <c r="C765" s="12" t="s">
        <v>280</v>
      </c>
      <c r="D765" s="13" t="s">
        <v>197</v>
      </c>
      <c r="E765" s="13" t="s">
        <v>447</v>
      </c>
      <c r="F765" s="69">
        <v>36.26</v>
      </c>
      <c r="G765" s="14">
        <f>C765*F765</f>
        <v>362.6</v>
      </c>
      <c r="H765" s="83">
        <v>5</v>
      </c>
      <c r="I765" s="23">
        <f>F765*H765</f>
        <v>181.3</v>
      </c>
      <c r="J765" s="21">
        <f>C765-H765</f>
        <v>5</v>
      </c>
      <c r="K765" s="35" t="s">
        <v>41</v>
      </c>
      <c r="L765" s="34">
        <v>5</v>
      </c>
      <c r="M765" s="36">
        <f t="shared" si="185"/>
        <v>0</v>
      </c>
    </row>
    <row r="766" ht="47.7" customHeight="1" spans="1:13">
      <c r="A766" s="12">
        <v>765</v>
      </c>
      <c r="B766" s="13" t="s">
        <v>453</v>
      </c>
      <c r="C766" s="12" t="s">
        <v>280</v>
      </c>
      <c r="D766" s="13" t="s">
        <v>197</v>
      </c>
      <c r="E766" s="13" t="s">
        <v>447</v>
      </c>
      <c r="F766" s="14">
        <v>21</v>
      </c>
      <c r="G766" s="14">
        <f t="shared" ref="G766:G777" si="195">I767*L767</f>
        <v>0</v>
      </c>
      <c r="H766" s="12">
        <v>7</v>
      </c>
      <c r="I766" s="23">
        <f t="shared" ref="I766:I777" si="196">P767*N767</f>
        <v>0</v>
      </c>
      <c r="J766" s="21">
        <f t="shared" ref="J766:J777" si="197">L767-Q767</f>
        <v>3</v>
      </c>
      <c r="K766" s="35" t="s">
        <v>29</v>
      </c>
      <c r="L766" s="34">
        <v>3</v>
      </c>
      <c r="M766" s="36">
        <f t="shared" si="185"/>
        <v>0</v>
      </c>
    </row>
    <row r="767" ht="47.7" customHeight="1" spans="1:13">
      <c r="A767" s="12">
        <v>766</v>
      </c>
      <c r="B767" s="13" t="s">
        <v>454</v>
      </c>
      <c r="C767" s="12" t="s">
        <v>280</v>
      </c>
      <c r="D767" s="13" t="s">
        <v>197</v>
      </c>
      <c r="E767" s="13" t="s">
        <v>447</v>
      </c>
      <c r="F767" s="14">
        <v>21.6</v>
      </c>
      <c r="G767" s="14">
        <f t="shared" si="195"/>
        <v>0</v>
      </c>
      <c r="H767" s="12">
        <v>7</v>
      </c>
      <c r="I767" s="23">
        <f t="shared" si="196"/>
        <v>0</v>
      </c>
      <c r="J767" s="21">
        <f t="shared" si="197"/>
        <v>3</v>
      </c>
      <c r="K767" s="35" t="s">
        <v>29</v>
      </c>
      <c r="L767" s="34">
        <v>3</v>
      </c>
      <c r="M767" s="36">
        <f t="shared" si="185"/>
        <v>0</v>
      </c>
    </row>
    <row r="768" ht="70.05" customHeight="1" spans="1:13">
      <c r="A768" s="12">
        <v>767</v>
      </c>
      <c r="B768" s="13" t="s">
        <v>455</v>
      </c>
      <c r="C768" s="12" t="s">
        <v>280</v>
      </c>
      <c r="D768" s="13" t="s">
        <v>197</v>
      </c>
      <c r="E768" s="13" t="s">
        <v>447</v>
      </c>
      <c r="F768" s="14">
        <v>38.4</v>
      </c>
      <c r="G768" s="14">
        <f t="shared" si="195"/>
        <v>0</v>
      </c>
      <c r="H768" s="12">
        <v>7</v>
      </c>
      <c r="I768" s="23">
        <f t="shared" si="196"/>
        <v>0</v>
      </c>
      <c r="J768" s="21">
        <f t="shared" si="197"/>
        <v>5</v>
      </c>
      <c r="K768" s="35" t="s">
        <v>29</v>
      </c>
      <c r="L768" s="34">
        <v>3</v>
      </c>
      <c r="M768" s="36">
        <f t="shared" si="185"/>
        <v>0</v>
      </c>
    </row>
    <row r="769" ht="36.6" customHeight="1" spans="1:13">
      <c r="A769" s="15">
        <v>768</v>
      </c>
      <c r="B769" s="16" t="s">
        <v>456</v>
      </c>
      <c r="C769" s="15" t="s">
        <v>280</v>
      </c>
      <c r="D769" s="16" t="s">
        <v>197</v>
      </c>
      <c r="E769" s="16" t="s">
        <v>447</v>
      </c>
      <c r="F769" s="17">
        <v>35.59</v>
      </c>
      <c r="G769" s="17">
        <f t="shared" si="195"/>
        <v>0</v>
      </c>
      <c r="H769" s="15">
        <v>5</v>
      </c>
      <c r="I769" s="23">
        <f t="shared" si="196"/>
        <v>0</v>
      </c>
      <c r="J769" s="21">
        <f t="shared" si="197"/>
        <v>3</v>
      </c>
      <c r="K769" s="35" t="s">
        <v>34</v>
      </c>
      <c r="L769" s="34">
        <v>5</v>
      </c>
      <c r="M769" s="36">
        <f t="shared" si="185"/>
        <v>0</v>
      </c>
    </row>
    <row r="770" ht="36.6" customHeight="1" spans="1:13">
      <c r="A770" s="12">
        <v>769</v>
      </c>
      <c r="B770" s="13" t="s">
        <v>457</v>
      </c>
      <c r="C770" s="12" t="s">
        <v>280</v>
      </c>
      <c r="D770" s="13" t="s">
        <v>197</v>
      </c>
      <c r="E770" s="13" t="s">
        <v>447</v>
      </c>
      <c r="F770" s="14">
        <v>39.31</v>
      </c>
      <c r="G770" s="14">
        <f t="shared" si="195"/>
        <v>0</v>
      </c>
      <c r="H770" s="12">
        <v>7</v>
      </c>
      <c r="I770" s="23">
        <f t="shared" si="196"/>
        <v>0</v>
      </c>
      <c r="J770" s="21">
        <f t="shared" si="197"/>
        <v>0</v>
      </c>
      <c r="K770" s="35" t="s">
        <v>29</v>
      </c>
      <c r="L770" s="34">
        <v>3</v>
      </c>
      <c r="M770" s="36">
        <f t="shared" ref="M770:M833" si="198">C770-H770-L770</f>
        <v>0</v>
      </c>
    </row>
    <row r="771" ht="36.6" customHeight="1" spans="1:13">
      <c r="A771" s="15">
        <v>770</v>
      </c>
      <c r="B771" s="16" t="s">
        <v>458</v>
      </c>
      <c r="C771" s="15">
        <v>7</v>
      </c>
      <c r="D771" s="16" t="s">
        <v>244</v>
      </c>
      <c r="E771" s="16" t="s">
        <v>447</v>
      </c>
      <c r="F771" s="17">
        <v>37</v>
      </c>
      <c r="G771" s="17">
        <f t="shared" si="195"/>
        <v>0</v>
      </c>
      <c r="H771" s="15">
        <v>7</v>
      </c>
      <c r="I771" s="23">
        <f t="shared" si="196"/>
        <v>0</v>
      </c>
      <c r="J771" s="21">
        <f t="shared" si="197"/>
        <v>3</v>
      </c>
      <c r="K771" s="35" t="s">
        <v>34</v>
      </c>
      <c r="L771" s="34"/>
      <c r="M771" s="36">
        <f t="shared" si="198"/>
        <v>0</v>
      </c>
    </row>
    <row r="772" ht="58.95" customHeight="1" spans="1:13">
      <c r="A772" s="12">
        <v>771</v>
      </c>
      <c r="B772" s="13" t="s">
        <v>459</v>
      </c>
      <c r="C772" s="12">
        <v>10</v>
      </c>
      <c r="D772" s="13" t="s">
        <v>197</v>
      </c>
      <c r="E772" s="13" t="s">
        <v>447</v>
      </c>
      <c r="F772" s="14">
        <v>37.2</v>
      </c>
      <c r="G772" s="14">
        <f t="shared" si="195"/>
        <v>0</v>
      </c>
      <c r="H772" s="12">
        <v>7</v>
      </c>
      <c r="I772" s="23">
        <f t="shared" si="196"/>
        <v>0</v>
      </c>
      <c r="J772" s="21">
        <f t="shared" si="197"/>
        <v>0</v>
      </c>
      <c r="K772" s="35" t="s">
        <v>29</v>
      </c>
      <c r="L772" s="34">
        <v>3</v>
      </c>
      <c r="M772" s="36">
        <f t="shared" si="198"/>
        <v>0</v>
      </c>
    </row>
    <row r="773" ht="42.45" customHeight="1" spans="1:13">
      <c r="A773" s="12">
        <v>772</v>
      </c>
      <c r="B773" s="13" t="s">
        <v>460</v>
      </c>
      <c r="C773" s="12">
        <v>2</v>
      </c>
      <c r="D773" s="13" t="s">
        <v>251</v>
      </c>
      <c r="E773" s="13" t="s">
        <v>461</v>
      </c>
      <c r="F773" s="14">
        <v>39.6</v>
      </c>
      <c r="G773" s="14">
        <f t="shared" si="195"/>
        <v>0</v>
      </c>
      <c r="H773" s="12">
        <v>2</v>
      </c>
      <c r="I773" s="23">
        <f t="shared" si="196"/>
        <v>0</v>
      </c>
      <c r="J773" s="21">
        <f t="shared" si="197"/>
        <v>0</v>
      </c>
      <c r="K773" s="35" t="s">
        <v>29</v>
      </c>
      <c r="L773" s="34"/>
      <c r="M773" s="36">
        <f t="shared" si="198"/>
        <v>0</v>
      </c>
    </row>
    <row r="774" ht="35.25" customHeight="1" spans="1:13">
      <c r="A774" s="12">
        <v>773</v>
      </c>
      <c r="B774" s="13" t="s">
        <v>462</v>
      </c>
      <c r="C774" s="12">
        <v>2</v>
      </c>
      <c r="D774" s="13" t="s">
        <v>251</v>
      </c>
      <c r="E774" s="13" t="s">
        <v>461</v>
      </c>
      <c r="F774" s="14">
        <v>31.8</v>
      </c>
      <c r="G774" s="14">
        <f t="shared" si="195"/>
        <v>0</v>
      </c>
      <c r="H774" s="12">
        <v>2</v>
      </c>
      <c r="I774" s="23">
        <f t="shared" si="196"/>
        <v>0</v>
      </c>
      <c r="J774" s="21">
        <f t="shared" si="197"/>
        <v>0</v>
      </c>
      <c r="K774" s="35" t="s">
        <v>29</v>
      </c>
      <c r="L774" s="34"/>
      <c r="M774" s="36">
        <f t="shared" si="198"/>
        <v>0</v>
      </c>
    </row>
    <row r="775" ht="36.6" customHeight="1" spans="1:13">
      <c r="A775" s="9">
        <v>774</v>
      </c>
      <c r="B775" s="10" t="s">
        <v>1483</v>
      </c>
      <c r="C775" s="9">
        <v>2</v>
      </c>
      <c r="D775" s="10" t="s">
        <v>251</v>
      </c>
      <c r="E775" s="10" t="s">
        <v>461</v>
      </c>
      <c r="F775" s="11">
        <v>50.4</v>
      </c>
      <c r="G775" s="11">
        <f t="shared" si="195"/>
        <v>0</v>
      </c>
      <c r="H775" s="9">
        <v>2</v>
      </c>
      <c r="I775" s="23">
        <f t="shared" si="196"/>
        <v>0</v>
      </c>
      <c r="J775" s="21">
        <f t="shared" si="197"/>
        <v>0</v>
      </c>
      <c r="K775" s="35" t="s">
        <v>29</v>
      </c>
      <c r="L775" s="32"/>
      <c r="M775" s="36">
        <f t="shared" si="198"/>
        <v>0</v>
      </c>
    </row>
    <row r="776" ht="36.6" customHeight="1" spans="1:13">
      <c r="A776" s="12">
        <v>775</v>
      </c>
      <c r="B776" s="13" t="s">
        <v>463</v>
      </c>
      <c r="C776" s="12">
        <v>2</v>
      </c>
      <c r="D776" s="13" t="s">
        <v>251</v>
      </c>
      <c r="E776" s="13" t="s">
        <v>461</v>
      </c>
      <c r="F776" s="14">
        <v>51</v>
      </c>
      <c r="G776" s="14">
        <f t="shared" si="195"/>
        <v>0</v>
      </c>
      <c r="H776" s="12">
        <v>2</v>
      </c>
      <c r="I776" s="23">
        <f t="shared" si="196"/>
        <v>0</v>
      </c>
      <c r="J776" s="21">
        <f t="shared" si="197"/>
        <v>0</v>
      </c>
      <c r="K776" s="35" t="s">
        <v>29</v>
      </c>
      <c r="L776" s="34"/>
      <c r="M776" s="36">
        <f t="shared" si="198"/>
        <v>0</v>
      </c>
    </row>
    <row r="777" ht="38.25" customHeight="1" spans="1:13">
      <c r="A777" s="15">
        <v>776</v>
      </c>
      <c r="B777" s="16" t="s">
        <v>464</v>
      </c>
      <c r="C777" s="15">
        <v>2</v>
      </c>
      <c r="D777" s="16" t="s">
        <v>251</v>
      </c>
      <c r="E777" s="16" t="s">
        <v>461</v>
      </c>
      <c r="F777" s="17">
        <v>57.59</v>
      </c>
      <c r="G777" s="17">
        <f t="shared" si="195"/>
        <v>0</v>
      </c>
      <c r="H777" s="15">
        <v>2</v>
      </c>
      <c r="I777" s="23">
        <f t="shared" si="196"/>
        <v>0</v>
      </c>
      <c r="J777" s="21">
        <f t="shared" si="197"/>
        <v>0</v>
      </c>
      <c r="K777" s="35" t="s">
        <v>34</v>
      </c>
      <c r="L777" s="34"/>
      <c r="M777" s="36">
        <f t="shared" si="198"/>
        <v>0</v>
      </c>
    </row>
    <row r="778" ht="38.25" customHeight="1" spans="1:13">
      <c r="A778" s="12">
        <v>777</v>
      </c>
      <c r="B778" s="13" t="s">
        <v>465</v>
      </c>
      <c r="C778" s="12">
        <v>2</v>
      </c>
      <c r="D778" s="13" t="s">
        <v>251</v>
      </c>
      <c r="E778" s="13" t="s">
        <v>461</v>
      </c>
      <c r="F778" s="14">
        <v>38.09</v>
      </c>
      <c r="G778" s="14">
        <f>C778*F778</f>
        <v>76.18</v>
      </c>
      <c r="H778" s="12">
        <v>2</v>
      </c>
      <c r="I778" s="23">
        <f>F778*H778</f>
        <v>76.18</v>
      </c>
      <c r="J778" s="21">
        <f>C778-H778</f>
        <v>0</v>
      </c>
      <c r="K778" s="35" t="s">
        <v>41</v>
      </c>
      <c r="L778" s="34"/>
      <c r="M778" s="36">
        <f t="shared" si="198"/>
        <v>0</v>
      </c>
    </row>
    <row r="779" ht="38.25" customHeight="1" spans="1:13">
      <c r="A779" s="12">
        <v>778</v>
      </c>
      <c r="B779" s="13" t="s">
        <v>466</v>
      </c>
      <c r="C779" s="12">
        <v>3</v>
      </c>
      <c r="D779" s="13" t="s">
        <v>263</v>
      </c>
      <c r="E779" s="13" t="s">
        <v>461</v>
      </c>
      <c r="F779" s="14">
        <v>26.2</v>
      </c>
      <c r="G779" s="14">
        <f t="shared" ref="G779:G787" si="199">I780*L780</f>
        <v>0</v>
      </c>
      <c r="H779" s="12">
        <v>3</v>
      </c>
      <c r="I779" s="23">
        <f t="shared" ref="I779:I787" si="200">P780*N780</f>
        <v>0</v>
      </c>
      <c r="J779" s="21">
        <f t="shared" ref="J779:J787" si="201">L780-Q780</f>
        <v>0</v>
      </c>
      <c r="K779" s="35" t="s">
        <v>29</v>
      </c>
      <c r="L779" s="34"/>
      <c r="M779" s="36">
        <f t="shared" si="198"/>
        <v>0</v>
      </c>
    </row>
    <row r="780" ht="36.6" customHeight="1" spans="1:13">
      <c r="A780" s="12">
        <v>779</v>
      </c>
      <c r="B780" s="13" t="s">
        <v>467</v>
      </c>
      <c r="C780" s="12">
        <v>2</v>
      </c>
      <c r="D780" s="13" t="s">
        <v>251</v>
      </c>
      <c r="E780" s="13" t="s">
        <v>461</v>
      </c>
      <c r="F780" s="14">
        <v>21.2</v>
      </c>
      <c r="G780" s="14">
        <f t="shared" si="199"/>
        <v>0</v>
      </c>
      <c r="H780" s="12">
        <v>2</v>
      </c>
      <c r="I780" s="23">
        <f t="shared" si="200"/>
        <v>0</v>
      </c>
      <c r="J780" s="21">
        <f t="shared" si="201"/>
        <v>0</v>
      </c>
      <c r="K780" s="35" t="s">
        <v>29</v>
      </c>
      <c r="L780" s="34"/>
      <c r="M780" s="36">
        <f t="shared" si="198"/>
        <v>0</v>
      </c>
    </row>
    <row r="781" ht="47.7" customHeight="1" spans="1:13">
      <c r="A781" s="12">
        <v>780</v>
      </c>
      <c r="B781" s="13" t="s">
        <v>468</v>
      </c>
      <c r="C781" s="12">
        <v>3</v>
      </c>
      <c r="D781" s="13" t="s">
        <v>263</v>
      </c>
      <c r="E781" s="13" t="s">
        <v>461</v>
      </c>
      <c r="F781" s="14">
        <v>55.2</v>
      </c>
      <c r="G781" s="14">
        <f t="shared" si="199"/>
        <v>0</v>
      </c>
      <c r="H781" s="12">
        <v>3</v>
      </c>
      <c r="I781" s="23">
        <f t="shared" si="200"/>
        <v>0</v>
      </c>
      <c r="J781" s="21">
        <f t="shared" si="201"/>
        <v>0</v>
      </c>
      <c r="K781" s="35" t="s">
        <v>29</v>
      </c>
      <c r="L781" s="34"/>
      <c r="M781" s="36">
        <f t="shared" si="198"/>
        <v>0</v>
      </c>
    </row>
    <row r="782" ht="25.35" customHeight="1" spans="1:13">
      <c r="A782" s="15">
        <v>781</v>
      </c>
      <c r="B782" s="16" t="s">
        <v>469</v>
      </c>
      <c r="C782" s="15">
        <v>2</v>
      </c>
      <c r="D782" s="16" t="s">
        <v>251</v>
      </c>
      <c r="E782" s="16" t="s">
        <v>461</v>
      </c>
      <c r="F782" s="17">
        <v>25.29</v>
      </c>
      <c r="G782" s="17">
        <f t="shared" si="199"/>
        <v>0</v>
      </c>
      <c r="H782" s="15">
        <v>2</v>
      </c>
      <c r="I782" s="23">
        <f t="shared" si="200"/>
        <v>0</v>
      </c>
      <c r="J782" s="21">
        <f t="shared" si="201"/>
        <v>0</v>
      </c>
      <c r="K782" s="35" t="s">
        <v>34</v>
      </c>
      <c r="L782" s="34"/>
      <c r="M782" s="36">
        <f t="shared" si="198"/>
        <v>0</v>
      </c>
    </row>
    <row r="783" ht="38.25" customHeight="1" spans="1:13">
      <c r="A783" s="12">
        <v>782</v>
      </c>
      <c r="B783" s="13" t="s">
        <v>470</v>
      </c>
      <c r="C783" s="12">
        <v>2</v>
      </c>
      <c r="D783" s="13" t="s">
        <v>251</v>
      </c>
      <c r="E783" s="13" t="s">
        <v>461</v>
      </c>
      <c r="F783" s="14">
        <v>30</v>
      </c>
      <c r="G783" s="14">
        <f t="shared" si="199"/>
        <v>0</v>
      </c>
      <c r="H783" s="12">
        <v>2</v>
      </c>
      <c r="I783" s="23">
        <f t="shared" si="200"/>
        <v>0</v>
      </c>
      <c r="J783" s="21">
        <f t="shared" si="201"/>
        <v>0</v>
      </c>
      <c r="K783" s="35" t="s">
        <v>29</v>
      </c>
      <c r="L783" s="34"/>
      <c r="M783" s="36">
        <f t="shared" si="198"/>
        <v>0</v>
      </c>
    </row>
    <row r="784" ht="36.6" customHeight="1" spans="1:13">
      <c r="A784" s="15">
        <v>783</v>
      </c>
      <c r="B784" s="16" t="s">
        <v>471</v>
      </c>
      <c r="C784" s="15">
        <v>3</v>
      </c>
      <c r="D784" s="16" t="s">
        <v>263</v>
      </c>
      <c r="E784" s="16" t="s">
        <v>461</v>
      </c>
      <c r="F784" s="17">
        <v>32.29</v>
      </c>
      <c r="G784" s="17">
        <f t="shared" si="199"/>
        <v>0</v>
      </c>
      <c r="H784" s="15">
        <v>2</v>
      </c>
      <c r="I784" s="23">
        <f t="shared" si="200"/>
        <v>0</v>
      </c>
      <c r="J784" s="21">
        <f t="shared" si="201"/>
        <v>0</v>
      </c>
      <c r="K784" s="35" t="s">
        <v>34</v>
      </c>
      <c r="L784" s="34"/>
      <c r="M784" s="36">
        <f t="shared" si="198"/>
        <v>1</v>
      </c>
    </row>
    <row r="785" ht="47.7" customHeight="1" spans="1:13">
      <c r="A785" s="12">
        <v>784</v>
      </c>
      <c r="B785" s="13" t="s">
        <v>472</v>
      </c>
      <c r="C785" s="12">
        <v>2</v>
      </c>
      <c r="D785" s="13" t="s">
        <v>251</v>
      </c>
      <c r="E785" s="13" t="s">
        <v>461</v>
      </c>
      <c r="F785" s="14">
        <v>41.9</v>
      </c>
      <c r="G785" s="14">
        <f t="shared" si="199"/>
        <v>0</v>
      </c>
      <c r="H785" s="12">
        <v>2</v>
      </c>
      <c r="I785" s="23">
        <f t="shared" si="200"/>
        <v>0</v>
      </c>
      <c r="J785" s="21">
        <f t="shared" si="201"/>
        <v>0</v>
      </c>
      <c r="K785" s="35" t="s">
        <v>29</v>
      </c>
      <c r="L785" s="34"/>
      <c r="M785" s="36">
        <f t="shared" si="198"/>
        <v>0</v>
      </c>
    </row>
    <row r="786" ht="36.6" customHeight="1" spans="1:13">
      <c r="A786" s="12">
        <v>785</v>
      </c>
      <c r="B786" s="13" t="s">
        <v>473</v>
      </c>
      <c r="C786" s="12">
        <v>2</v>
      </c>
      <c r="D786" s="13" t="s">
        <v>251</v>
      </c>
      <c r="E786" s="13" t="s">
        <v>461</v>
      </c>
      <c r="F786" s="14">
        <v>51</v>
      </c>
      <c r="G786" s="14">
        <f t="shared" si="199"/>
        <v>0</v>
      </c>
      <c r="H786" s="12">
        <v>2</v>
      </c>
      <c r="I786" s="23">
        <f t="shared" si="200"/>
        <v>0</v>
      </c>
      <c r="J786" s="21">
        <f t="shared" si="201"/>
        <v>0</v>
      </c>
      <c r="K786" s="35" t="s">
        <v>29</v>
      </c>
      <c r="L786" s="34"/>
      <c r="M786" s="36">
        <f t="shared" si="198"/>
        <v>0</v>
      </c>
    </row>
    <row r="787" ht="47.7" customHeight="1" spans="1:13">
      <c r="A787" s="12">
        <v>786</v>
      </c>
      <c r="B787" s="13" t="s">
        <v>474</v>
      </c>
      <c r="C787" s="12">
        <v>2</v>
      </c>
      <c r="D787" s="13" t="s">
        <v>251</v>
      </c>
      <c r="E787" s="13" t="s">
        <v>461</v>
      </c>
      <c r="F787" s="14">
        <v>27.6</v>
      </c>
      <c r="G787" s="14">
        <f t="shared" si="199"/>
        <v>0</v>
      </c>
      <c r="H787" s="12">
        <v>2</v>
      </c>
      <c r="I787" s="23">
        <f t="shared" si="200"/>
        <v>0</v>
      </c>
      <c r="J787" s="21">
        <f t="shared" si="201"/>
        <v>0</v>
      </c>
      <c r="K787" s="35" t="s">
        <v>29</v>
      </c>
      <c r="L787" s="34"/>
      <c r="M787" s="36">
        <f t="shared" si="198"/>
        <v>0</v>
      </c>
    </row>
    <row r="788" ht="58.95" customHeight="1" spans="1:13">
      <c r="A788" s="12">
        <v>787</v>
      </c>
      <c r="B788" s="13" t="s">
        <v>475</v>
      </c>
      <c r="C788" s="12">
        <v>2</v>
      </c>
      <c r="D788" s="13" t="s">
        <v>251</v>
      </c>
      <c r="E788" s="13" t="s">
        <v>461</v>
      </c>
      <c r="F788" s="14">
        <v>63.67</v>
      </c>
      <c r="G788" s="14">
        <f>C788*F788</f>
        <v>127.34</v>
      </c>
      <c r="H788" s="12">
        <v>2</v>
      </c>
      <c r="I788" s="23">
        <f>F788*H788</f>
        <v>127.34</v>
      </c>
      <c r="J788" s="21">
        <f>C788-H788</f>
        <v>0</v>
      </c>
      <c r="K788" s="35" t="s">
        <v>41</v>
      </c>
      <c r="L788" s="34"/>
      <c r="M788" s="36">
        <f t="shared" si="198"/>
        <v>0</v>
      </c>
    </row>
    <row r="789" ht="25.5" customHeight="1" spans="1:13">
      <c r="A789" s="24">
        <v>788</v>
      </c>
      <c r="B789" s="25" t="s">
        <v>1484</v>
      </c>
      <c r="C789" s="24">
        <v>2</v>
      </c>
      <c r="D789" s="25" t="s">
        <v>251</v>
      </c>
      <c r="E789" s="25" t="s">
        <v>461</v>
      </c>
      <c r="F789" s="26">
        <v>52.09</v>
      </c>
      <c r="G789" s="26">
        <f t="shared" ref="G789:G822" si="202">I790*L790</f>
        <v>0</v>
      </c>
      <c r="H789" s="24">
        <v>2</v>
      </c>
      <c r="I789" s="23">
        <f t="shared" ref="I789:I822" si="203">P790*N790</f>
        <v>0</v>
      </c>
      <c r="J789" s="21">
        <f t="shared" ref="J789:J822" si="204">L790-Q790</f>
        <v>0</v>
      </c>
      <c r="K789" s="35" t="s">
        <v>32</v>
      </c>
      <c r="L789" s="34"/>
      <c r="M789" s="36">
        <f t="shared" si="198"/>
        <v>0</v>
      </c>
    </row>
    <row r="790" ht="25.35" customHeight="1" spans="1:13">
      <c r="A790" s="12">
        <v>789</v>
      </c>
      <c r="B790" s="13" t="s">
        <v>476</v>
      </c>
      <c r="C790" s="12">
        <v>2</v>
      </c>
      <c r="D790" s="13" t="s">
        <v>251</v>
      </c>
      <c r="E790" s="13" t="s">
        <v>461</v>
      </c>
      <c r="F790" s="14">
        <v>47.4</v>
      </c>
      <c r="G790" s="14">
        <f t="shared" si="202"/>
        <v>0</v>
      </c>
      <c r="H790" s="12">
        <v>2</v>
      </c>
      <c r="I790" s="23">
        <f t="shared" si="203"/>
        <v>0</v>
      </c>
      <c r="J790" s="21">
        <f t="shared" si="204"/>
        <v>0</v>
      </c>
      <c r="K790" s="35" t="s">
        <v>29</v>
      </c>
      <c r="L790" s="34"/>
      <c r="M790" s="36">
        <f t="shared" si="198"/>
        <v>0</v>
      </c>
    </row>
    <row r="791" ht="36.6" customHeight="1" spans="1:13">
      <c r="A791" s="12">
        <v>790</v>
      </c>
      <c r="B791" s="13" t="s">
        <v>477</v>
      </c>
      <c r="C791" s="12">
        <v>2</v>
      </c>
      <c r="D791" s="13" t="s">
        <v>251</v>
      </c>
      <c r="E791" s="13" t="s">
        <v>461</v>
      </c>
      <c r="F791" s="14">
        <v>52.56</v>
      </c>
      <c r="G791" s="14">
        <f t="shared" si="202"/>
        <v>0</v>
      </c>
      <c r="H791" s="12">
        <v>2</v>
      </c>
      <c r="I791" s="23">
        <f t="shared" si="203"/>
        <v>0</v>
      </c>
      <c r="J791" s="21">
        <f t="shared" si="204"/>
        <v>0</v>
      </c>
      <c r="K791" s="35" t="s">
        <v>29</v>
      </c>
      <c r="L791" s="34"/>
      <c r="M791" s="36">
        <f t="shared" si="198"/>
        <v>0</v>
      </c>
    </row>
    <row r="792" ht="40.05" customHeight="1" spans="1:13">
      <c r="A792" s="27">
        <v>791</v>
      </c>
      <c r="B792" s="28" t="s">
        <v>478</v>
      </c>
      <c r="C792" s="27">
        <v>2</v>
      </c>
      <c r="D792" s="28" t="s">
        <v>251</v>
      </c>
      <c r="E792" s="28" t="s">
        <v>461</v>
      </c>
      <c r="F792" s="29">
        <v>51.1</v>
      </c>
      <c r="G792" s="29">
        <f t="shared" si="202"/>
        <v>0</v>
      </c>
      <c r="H792" s="27">
        <v>2</v>
      </c>
      <c r="I792" s="23">
        <f t="shared" si="203"/>
        <v>0</v>
      </c>
      <c r="J792" s="21">
        <f t="shared" si="204"/>
        <v>0</v>
      </c>
      <c r="K792" s="35" t="s">
        <v>32</v>
      </c>
      <c r="L792" s="73"/>
      <c r="M792" s="36">
        <f t="shared" si="198"/>
        <v>0</v>
      </c>
    </row>
    <row r="793" ht="36.6" customHeight="1" spans="1:13">
      <c r="A793" s="9">
        <v>792</v>
      </c>
      <c r="B793" s="10" t="s">
        <v>1485</v>
      </c>
      <c r="C793" s="9">
        <v>2</v>
      </c>
      <c r="D793" s="10" t="s">
        <v>251</v>
      </c>
      <c r="E793" s="10" t="s">
        <v>461</v>
      </c>
      <c r="F793" s="11">
        <v>18.6</v>
      </c>
      <c r="G793" s="11">
        <f t="shared" si="202"/>
        <v>0</v>
      </c>
      <c r="H793" s="9">
        <v>2</v>
      </c>
      <c r="I793" s="23">
        <f t="shared" si="203"/>
        <v>0</v>
      </c>
      <c r="J793" s="21">
        <f t="shared" si="204"/>
        <v>0</v>
      </c>
      <c r="K793" s="35" t="s">
        <v>29</v>
      </c>
      <c r="L793" s="32"/>
      <c r="M793" s="36">
        <f t="shared" si="198"/>
        <v>0</v>
      </c>
    </row>
    <row r="794" ht="36.6" customHeight="1" spans="1:13">
      <c r="A794" s="12">
        <v>793</v>
      </c>
      <c r="B794" s="13" t="s">
        <v>479</v>
      </c>
      <c r="C794" s="12">
        <v>2</v>
      </c>
      <c r="D794" s="13" t="s">
        <v>251</v>
      </c>
      <c r="E794" s="13" t="s">
        <v>461</v>
      </c>
      <c r="F794" s="14">
        <v>32.9</v>
      </c>
      <c r="G794" s="14">
        <f t="shared" si="202"/>
        <v>0</v>
      </c>
      <c r="H794" s="12">
        <v>2</v>
      </c>
      <c r="I794" s="23">
        <f t="shared" si="203"/>
        <v>0</v>
      </c>
      <c r="J794" s="21">
        <f t="shared" si="204"/>
        <v>0</v>
      </c>
      <c r="K794" s="35" t="s">
        <v>29</v>
      </c>
      <c r="L794" s="34"/>
      <c r="M794" s="36">
        <f t="shared" si="198"/>
        <v>0</v>
      </c>
    </row>
    <row r="795" ht="38.25" customHeight="1" spans="1:13">
      <c r="A795" s="24">
        <v>794</v>
      </c>
      <c r="B795" s="25" t="s">
        <v>1486</v>
      </c>
      <c r="C795" s="24">
        <v>3</v>
      </c>
      <c r="D795" s="25" t="s">
        <v>263</v>
      </c>
      <c r="E795" s="25" t="s">
        <v>461</v>
      </c>
      <c r="F795" s="26">
        <v>61.19</v>
      </c>
      <c r="G795" s="23">
        <f t="shared" si="202"/>
        <v>0</v>
      </c>
      <c r="H795" s="24">
        <v>3</v>
      </c>
      <c r="I795" s="23">
        <f t="shared" si="203"/>
        <v>0</v>
      </c>
      <c r="J795" s="21">
        <f t="shared" si="204"/>
        <v>0</v>
      </c>
      <c r="K795" s="35" t="s">
        <v>32</v>
      </c>
      <c r="L795" s="34"/>
      <c r="M795" s="36">
        <f t="shared" si="198"/>
        <v>0</v>
      </c>
    </row>
    <row r="796" ht="25.5" customHeight="1" spans="1:13">
      <c r="A796" s="12">
        <v>795</v>
      </c>
      <c r="B796" s="13" t="s">
        <v>480</v>
      </c>
      <c r="C796" s="12">
        <v>2</v>
      </c>
      <c r="D796" s="13" t="s">
        <v>251</v>
      </c>
      <c r="E796" s="13" t="s">
        <v>461</v>
      </c>
      <c r="F796" s="14">
        <v>100.8</v>
      </c>
      <c r="G796" s="14">
        <f t="shared" si="202"/>
        <v>0</v>
      </c>
      <c r="H796" s="12">
        <v>2</v>
      </c>
      <c r="I796" s="23">
        <f t="shared" si="203"/>
        <v>0</v>
      </c>
      <c r="J796" s="21">
        <f t="shared" si="204"/>
        <v>0</v>
      </c>
      <c r="K796" s="35" t="s">
        <v>29</v>
      </c>
      <c r="L796" s="34"/>
      <c r="M796" s="36">
        <f t="shared" si="198"/>
        <v>0</v>
      </c>
    </row>
    <row r="797" ht="38.25" customHeight="1" spans="1:13">
      <c r="A797" s="12">
        <v>796</v>
      </c>
      <c r="B797" s="13" t="s">
        <v>481</v>
      </c>
      <c r="C797" s="12">
        <v>2</v>
      </c>
      <c r="D797" s="13" t="s">
        <v>251</v>
      </c>
      <c r="E797" s="13" t="s">
        <v>461</v>
      </c>
      <c r="F797" s="14">
        <v>46.8</v>
      </c>
      <c r="G797" s="14">
        <f t="shared" si="202"/>
        <v>0</v>
      </c>
      <c r="H797" s="12">
        <v>2</v>
      </c>
      <c r="I797" s="23">
        <f t="shared" si="203"/>
        <v>0</v>
      </c>
      <c r="J797" s="21">
        <f t="shared" si="204"/>
        <v>0</v>
      </c>
      <c r="K797" s="35" t="s">
        <v>29</v>
      </c>
      <c r="L797" s="34"/>
      <c r="M797" s="36">
        <f t="shared" si="198"/>
        <v>0</v>
      </c>
    </row>
    <row r="798" ht="36.6" customHeight="1" spans="1:13">
      <c r="A798" s="27">
        <v>797</v>
      </c>
      <c r="B798" s="28" t="s">
        <v>482</v>
      </c>
      <c r="C798" s="27">
        <v>3</v>
      </c>
      <c r="D798" s="28" t="s">
        <v>263</v>
      </c>
      <c r="E798" s="28" t="s">
        <v>461</v>
      </c>
      <c r="F798" s="29">
        <v>48.93</v>
      </c>
      <c r="G798" s="29">
        <f t="shared" si="202"/>
        <v>0</v>
      </c>
      <c r="H798" s="27">
        <v>3</v>
      </c>
      <c r="I798" s="23">
        <f t="shared" si="203"/>
        <v>0</v>
      </c>
      <c r="J798" s="21">
        <f t="shared" si="204"/>
        <v>0</v>
      </c>
      <c r="K798" s="35" t="s">
        <v>32</v>
      </c>
      <c r="L798" s="73"/>
      <c r="M798" s="36">
        <f t="shared" si="198"/>
        <v>0</v>
      </c>
    </row>
    <row r="799" ht="25.35" customHeight="1" spans="1:13">
      <c r="A799" s="24">
        <v>798</v>
      </c>
      <c r="B799" s="25" t="s">
        <v>1487</v>
      </c>
      <c r="C799" s="24">
        <v>2</v>
      </c>
      <c r="D799" s="25" t="s">
        <v>251</v>
      </c>
      <c r="E799" s="25" t="s">
        <v>461</v>
      </c>
      <c r="F799" s="26">
        <v>41.89</v>
      </c>
      <c r="G799" s="26">
        <f t="shared" si="202"/>
        <v>0</v>
      </c>
      <c r="H799" s="24">
        <v>2</v>
      </c>
      <c r="I799" s="23">
        <f t="shared" si="203"/>
        <v>0</v>
      </c>
      <c r="J799" s="21">
        <f t="shared" si="204"/>
        <v>0</v>
      </c>
      <c r="K799" s="35" t="s">
        <v>32</v>
      </c>
      <c r="L799" s="34"/>
      <c r="M799" s="36">
        <f t="shared" si="198"/>
        <v>0</v>
      </c>
    </row>
    <row r="800" ht="38.25" customHeight="1" spans="1:13">
      <c r="A800" s="12">
        <v>799</v>
      </c>
      <c r="B800" s="13" t="s">
        <v>483</v>
      </c>
      <c r="C800" s="12">
        <v>2</v>
      </c>
      <c r="D800" s="13" t="s">
        <v>251</v>
      </c>
      <c r="E800" s="13" t="s">
        <v>461</v>
      </c>
      <c r="F800" s="14">
        <v>37.6</v>
      </c>
      <c r="G800" s="14">
        <f t="shared" si="202"/>
        <v>0</v>
      </c>
      <c r="H800" s="12">
        <v>2</v>
      </c>
      <c r="I800" s="23">
        <f t="shared" si="203"/>
        <v>0</v>
      </c>
      <c r="J800" s="21">
        <f t="shared" si="204"/>
        <v>0</v>
      </c>
      <c r="K800" s="35" t="s">
        <v>29</v>
      </c>
      <c r="L800" s="34"/>
      <c r="M800" s="36">
        <f t="shared" si="198"/>
        <v>0</v>
      </c>
    </row>
    <row r="801" ht="25.35" customHeight="1" spans="1:13">
      <c r="A801" s="12">
        <v>800</v>
      </c>
      <c r="B801" s="13" t="s">
        <v>484</v>
      </c>
      <c r="C801" s="12">
        <v>2</v>
      </c>
      <c r="D801" s="13" t="s">
        <v>251</v>
      </c>
      <c r="E801" s="13" t="s">
        <v>461</v>
      </c>
      <c r="F801" s="14">
        <v>30.8</v>
      </c>
      <c r="G801" s="14">
        <f t="shared" si="202"/>
        <v>0</v>
      </c>
      <c r="H801" s="12">
        <v>2</v>
      </c>
      <c r="I801" s="23">
        <f t="shared" si="203"/>
        <v>0</v>
      </c>
      <c r="J801" s="21">
        <f t="shared" si="204"/>
        <v>0</v>
      </c>
      <c r="K801" s="35" t="s">
        <v>29</v>
      </c>
      <c r="L801" s="34"/>
      <c r="M801" s="36">
        <f t="shared" si="198"/>
        <v>0</v>
      </c>
    </row>
    <row r="802" ht="47.7" customHeight="1" spans="1:13">
      <c r="A802" s="12">
        <v>801</v>
      </c>
      <c r="B802" s="13" t="s">
        <v>485</v>
      </c>
      <c r="C802" s="12">
        <v>2</v>
      </c>
      <c r="D802" s="13" t="s">
        <v>251</v>
      </c>
      <c r="E802" s="13" t="s">
        <v>461</v>
      </c>
      <c r="F802" s="14">
        <v>32.4</v>
      </c>
      <c r="G802" s="14">
        <f t="shared" si="202"/>
        <v>0</v>
      </c>
      <c r="H802" s="12">
        <v>2</v>
      </c>
      <c r="I802" s="23">
        <f t="shared" si="203"/>
        <v>0</v>
      </c>
      <c r="J802" s="21">
        <f t="shared" si="204"/>
        <v>0</v>
      </c>
      <c r="K802" s="35" t="s">
        <v>29</v>
      </c>
      <c r="L802" s="34"/>
      <c r="M802" s="36">
        <f t="shared" si="198"/>
        <v>0</v>
      </c>
    </row>
    <row r="803" ht="58.95" customHeight="1" spans="1:13">
      <c r="A803" s="12">
        <v>802</v>
      </c>
      <c r="B803" s="13" t="s">
        <v>486</v>
      </c>
      <c r="C803" s="12">
        <v>3</v>
      </c>
      <c r="D803" s="13" t="s">
        <v>263</v>
      </c>
      <c r="E803" s="13" t="s">
        <v>487</v>
      </c>
      <c r="F803" s="14">
        <v>46.3</v>
      </c>
      <c r="G803" s="14">
        <f t="shared" si="202"/>
        <v>0</v>
      </c>
      <c r="H803" s="12">
        <v>3</v>
      </c>
      <c r="I803" s="23">
        <f t="shared" si="203"/>
        <v>0</v>
      </c>
      <c r="J803" s="21">
        <f t="shared" si="204"/>
        <v>0</v>
      </c>
      <c r="K803" s="35" t="s">
        <v>29</v>
      </c>
      <c r="L803" s="34"/>
      <c r="M803" s="36">
        <f t="shared" si="198"/>
        <v>0</v>
      </c>
    </row>
    <row r="804" ht="70.05" customHeight="1" spans="1:13">
      <c r="A804" s="24">
        <v>803</v>
      </c>
      <c r="B804" s="25" t="s">
        <v>1488</v>
      </c>
      <c r="C804" s="24">
        <v>3</v>
      </c>
      <c r="D804" s="25" t="s">
        <v>263</v>
      </c>
      <c r="E804" s="25" t="s">
        <v>487</v>
      </c>
      <c r="F804" s="26">
        <v>45</v>
      </c>
      <c r="G804" s="26">
        <f t="shared" si="202"/>
        <v>0</v>
      </c>
      <c r="H804" s="24">
        <v>3</v>
      </c>
      <c r="I804" s="23">
        <f t="shared" si="203"/>
        <v>0</v>
      </c>
      <c r="J804" s="21">
        <f t="shared" si="204"/>
        <v>0</v>
      </c>
      <c r="K804" s="35" t="s">
        <v>32</v>
      </c>
      <c r="L804" s="34"/>
      <c r="M804" s="36">
        <f t="shared" si="198"/>
        <v>0</v>
      </c>
    </row>
    <row r="805" ht="58.95" customHeight="1" spans="1:13">
      <c r="A805" s="12">
        <v>804</v>
      </c>
      <c r="B805" s="13" t="s">
        <v>488</v>
      </c>
      <c r="C805" s="12">
        <v>3</v>
      </c>
      <c r="D805" s="13" t="s">
        <v>263</v>
      </c>
      <c r="E805" s="13" t="s">
        <v>487</v>
      </c>
      <c r="F805" s="14">
        <v>93.24</v>
      </c>
      <c r="G805" s="14">
        <f t="shared" si="202"/>
        <v>0</v>
      </c>
      <c r="H805" s="12">
        <v>3</v>
      </c>
      <c r="I805" s="23">
        <f t="shared" si="203"/>
        <v>0</v>
      </c>
      <c r="J805" s="21">
        <f t="shared" si="204"/>
        <v>0</v>
      </c>
      <c r="K805" s="35" t="s">
        <v>29</v>
      </c>
      <c r="L805" s="34"/>
      <c r="M805" s="36">
        <f t="shared" si="198"/>
        <v>0</v>
      </c>
    </row>
    <row r="806" ht="58.95" customHeight="1" spans="1:13">
      <c r="A806" s="12">
        <v>805</v>
      </c>
      <c r="B806" s="13" t="s">
        <v>489</v>
      </c>
      <c r="C806" s="12" t="s">
        <v>269</v>
      </c>
      <c r="D806" s="13" t="s">
        <v>251</v>
      </c>
      <c r="E806" s="13" t="s">
        <v>487</v>
      </c>
      <c r="F806" s="14">
        <v>67.41</v>
      </c>
      <c r="G806" s="14">
        <f t="shared" si="202"/>
        <v>0</v>
      </c>
      <c r="H806" s="12">
        <v>2</v>
      </c>
      <c r="I806" s="23">
        <f t="shared" si="203"/>
        <v>0</v>
      </c>
      <c r="J806" s="21">
        <f t="shared" si="204"/>
        <v>0</v>
      </c>
      <c r="K806" s="35" t="s">
        <v>29</v>
      </c>
      <c r="L806" s="34"/>
      <c r="M806" s="36">
        <f t="shared" si="198"/>
        <v>0</v>
      </c>
    </row>
    <row r="807" ht="58.95" customHeight="1" spans="1:13">
      <c r="A807" s="12">
        <v>806</v>
      </c>
      <c r="B807" s="13" t="s">
        <v>490</v>
      </c>
      <c r="C807" s="12">
        <v>3</v>
      </c>
      <c r="D807" s="13" t="s">
        <v>263</v>
      </c>
      <c r="E807" s="13" t="s">
        <v>487</v>
      </c>
      <c r="F807" s="14">
        <v>50</v>
      </c>
      <c r="G807" s="14">
        <f t="shared" si="202"/>
        <v>0</v>
      </c>
      <c r="H807" s="12">
        <v>3</v>
      </c>
      <c r="I807" s="23">
        <f t="shared" si="203"/>
        <v>0</v>
      </c>
      <c r="J807" s="21">
        <f t="shared" si="204"/>
        <v>0</v>
      </c>
      <c r="K807" s="35" t="s">
        <v>29</v>
      </c>
      <c r="L807" s="34"/>
      <c r="M807" s="36">
        <f t="shared" si="198"/>
        <v>0</v>
      </c>
    </row>
    <row r="808" ht="51" customHeight="1" spans="1:13">
      <c r="A808" s="12">
        <v>807</v>
      </c>
      <c r="B808" s="13" t="s">
        <v>491</v>
      </c>
      <c r="C808" s="12" t="s">
        <v>269</v>
      </c>
      <c r="D808" s="13" t="s">
        <v>251</v>
      </c>
      <c r="E808" s="13" t="s">
        <v>487</v>
      </c>
      <c r="F808" s="14">
        <v>28.8</v>
      </c>
      <c r="G808" s="14">
        <f t="shared" si="202"/>
        <v>0</v>
      </c>
      <c r="H808" s="12">
        <v>2</v>
      </c>
      <c r="I808" s="23">
        <f t="shared" si="203"/>
        <v>0</v>
      </c>
      <c r="J808" s="21">
        <f t="shared" si="204"/>
        <v>0</v>
      </c>
      <c r="K808" s="35" t="s">
        <v>29</v>
      </c>
      <c r="L808" s="34"/>
      <c r="M808" s="36">
        <f t="shared" si="198"/>
        <v>0</v>
      </c>
    </row>
    <row r="809" ht="58.95" customHeight="1" spans="1:13">
      <c r="A809" s="12">
        <v>808</v>
      </c>
      <c r="B809" s="13" t="s">
        <v>492</v>
      </c>
      <c r="C809" s="12">
        <v>3</v>
      </c>
      <c r="D809" s="13" t="s">
        <v>263</v>
      </c>
      <c r="E809" s="13" t="s">
        <v>487</v>
      </c>
      <c r="F809" s="14">
        <v>61.7</v>
      </c>
      <c r="G809" s="14">
        <f t="shared" si="202"/>
        <v>0</v>
      </c>
      <c r="H809" s="12">
        <v>3</v>
      </c>
      <c r="I809" s="23">
        <f t="shared" si="203"/>
        <v>0</v>
      </c>
      <c r="J809" s="21">
        <f t="shared" si="204"/>
        <v>0</v>
      </c>
      <c r="K809" s="35" t="s">
        <v>29</v>
      </c>
      <c r="L809" s="34"/>
      <c r="M809" s="36">
        <f t="shared" si="198"/>
        <v>0</v>
      </c>
    </row>
    <row r="810" ht="58.95" customHeight="1" spans="1:13">
      <c r="A810" s="21">
        <v>809</v>
      </c>
      <c r="B810" s="22" t="s">
        <v>1489</v>
      </c>
      <c r="C810" s="21">
        <v>3</v>
      </c>
      <c r="D810" s="22" t="s">
        <v>263</v>
      </c>
      <c r="E810" s="22" t="s">
        <v>487</v>
      </c>
      <c r="F810" s="23">
        <v>25.24</v>
      </c>
      <c r="G810" s="23">
        <f t="shared" si="202"/>
        <v>0</v>
      </c>
      <c r="H810" s="21">
        <v>0</v>
      </c>
      <c r="I810" s="23">
        <f t="shared" si="203"/>
        <v>0</v>
      </c>
      <c r="J810" s="21">
        <f t="shared" si="204"/>
        <v>0</v>
      </c>
      <c r="K810" s="35" t="s">
        <v>34</v>
      </c>
      <c r="L810" s="34"/>
      <c r="M810" s="36">
        <f t="shared" si="198"/>
        <v>3</v>
      </c>
    </row>
    <row r="811" ht="58.95" customHeight="1" spans="1:13">
      <c r="A811" s="24">
        <v>810</v>
      </c>
      <c r="B811" s="25" t="s">
        <v>1490</v>
      </c>
      <c r="C811" s="24" t="s">
        <v>269</v>
      </c>
      <c r="D811" s="25" t="s">
        <v>251</v>
      </c>
      <c r="E811" s="25" t="s">
        <v>487</v>
      </c>
      <c r="F811" s="26">
        <v>49.9</v>
      </c>
      <c r="G811" s="26">
        <f t="shared" si="202"/>
        <v>0</v>
      </c>
      <c r="H811" s="24">
        <v>2</v>
      </c>
      <c r="I811" s="23">
        <f t="shared" si="203"/>
        <v>0</v>
      </c>
      <c r="J811" s="21">
        <f t="shared" si="204"/>
        <v>0</v>
      </c>
      <c r="K811" s="35" t="s">
        <v>32</v>
      </c>
      <c r="L811" s="34"/>
      <c r="M811" s="36">
        <f t="shared" si="198"/>
        <v>0</v>
      </c>
    </row>
    <row r="812" ht="58.95" customHeight="1" spans="1:13">
      <c r="A812" s="12">
        <v>811</v>
      </c>
      <c r="B812" s="13" t="s">
        <v>493</v>
      </c>
      <c r="C812" s="12" t="s">
        <v>269</v>
      </c>
      <c r="D812" s="13" t="s">
        <v>251</v>
      </c>
      <c r="E812" s="13" t="s">
        <v>487</v>
      </c>
      <c r="F812" s="14">
        <v>21</v>
      </c>
      <c r="G812" s="14">
        <f t="shared" si="202"/>
        <v>0</v>
      </c>
      <c r="H812" s="12">
        <v>2</v>
      </c>
      <c r="I812" s="23">
        <f t="shared" si="203"/>
        <v>0</v>
      </c>
      <c r="J812" s="21">
        <f t="shared" si="204"/>
        <v>0</v>
      </c>
      <c r="K812" s="35" t="s">
        <v>29</v>
      </c>
      <c r="L812" s="34"/>
      <c r="M812" s="36">
        <f t="shared" si="198"/>
        <v>0</v>
      </c>
    </row>
    <row r="813" ht="58.95" customHeight="1" spans="1:13">
      <c r="A813" s="12">
        <v>812</v>
      </c>
      <c r="B813" s="13" t="s">
        <v>494</v>
      </c>
      <c r="C813" s="12" t="s">
        <v>269</v>
      </c>
      <c r="D813" s="13" t="s">
        <v>251</v>
      </c>
      <c r="E813" s="13" t="s">
        <v>487</v>
      </c>
      <c r="F813" s="14">
        <v>25.8</v>
      </c>
      <c r="G813" s="14">
        <f t="shared" si="202"/>
        <v>0</v>
      </c>
      <c r="H813" s="12">
        <v>2</v>
      </c>
      <c r="I813" s="23">
        <f t="shared" si="203"/>
        <v>0</v>
      </c>
      <c r="J813" s="21">
        <f t="shared" si="204"/>
        <v>0</v>
      </c>
      <c r="K813" s="35" t="s">
        <v>29</v>
      </c>
      <c r="L813" s="34"/>
      <c r="M813" s="36">
        <f t="shared" si="198"/>
        <v>0</v>
      </c>
    </row>
    <row r="814" ht="58.95" customHeight="1" spans="1:13">
      <c r="A814" s="9">
        <v>813</v>
      </c>
      <c r="B814" s="10" t="s">
        <v>1491</v>
      </c>
      <c r="C814" s="21" t="s">
        <v>269</v>
      </c>
      <c r="D814" s="22" t="s">
        <v>251</v>
      </c>
      <c r="E814" s="22" t="s">
        <v>487</v>
      </c>
      <c r="F814" s="23">
        <v>46.47</v>
      </c>
      <c r="G814" s="23">
        <f t="shared" si="202"/>
        <v>0</v>
      </c>
      <c r="H814" s="21">
        <v>2</v>
      </c>
      <c r="I814" s="23">
        <f t="shared" si="203"/>
        <v>0</v>
      </c>
      <c r="J814" s="21">
        <f t="shared" si="204"/>
        <v>0</v>
      </c>
      <c r="K814" s="35" t="s">
        <v>34</v>
      </c>
      <c r="L814" s="34"/>
      <c r="M814" s="36">
        <f t="shared" si="198"/>
        <v>0</v>
      </c>
    </row>
    <row r="815" ht="58.95" customHeight="1" spans="1:13">
      <c r="A815" s="27">
        <v>814</v>
      </c>
      <c r="B815" s="28" t="s">
        <v>495</v>
      </c>
      <c r="C815" s="27" t="s">
        <v>269</v>
      </c>
      <c r="D815" s="28" t="s">
        <v>251</v>
      </c>
      <c r="E815" s="28" t="s">
        <v>487</v>
      </c>
      <c r="F815" s="29">
        <v>46.56</v>
      </c>
      <c r="G815" s="29">
        <f t="shared" si="202"/>
        <v>0</v>
      </c>
      <c r="H815" s="27">
        <v>2</v>
      </c>
      <c r="I815" s="23">
        <f t="shared" si="203"/>
        <v>0</v>
      </c>
      <c r="J815" s="21">
        <f t="shared" si="204"/>
        <v>0</v>
      </c>
      <c r="K815" s="35" t="s">
        <v>32</v>
      </c>
      <c r="L815" s="34"/>
      <c r="M815" s="36">
        <f t="shared" si="198"/>
        <v>0</v>
      </c>
    </row>
    <row r="816" ht="58.95" customHeight="1" spans="1:13">
      <c r="A816" s="12">
        <v>815</v>
      </c>
      <c r="B816" s="13" t="s">
        <v>496</v>
      </c>
      <c r="C816" s="12" t="s">
        <v>269</v>
      </c>
      <c r="D816" s="13" t="s">
        <v>251</v>
      </c>
      <c r="E816" s="13" t="s">
        <v>487</v>
      </c>
      <c r="F816" s="14">
        <v>47.45</v>
      </c>
      <c r="G816" s="14">
        <f t="shared" si="202"/>
        <v>0</v>
      </c>
      <c r="H816" s="12">
        <v>2</v>
      </c>
      <c r="I816" s="23">
        <f t="shared" si="203"/>
        <v>0</v>
      </c>
      <c r="J816" s="21">
        <f t="shared" si="204"/>
        <v>0</v>
      </c>
      <c r="K816" s="35" t="s">
        <v>29</v>
      </c>
      <c r="L816" s="34"/>
      <c r="M816" s="36">
        <f t="shared" si="198"/>
        <v>0</v>
      </c>
    </row>
    <row r="817" ht="58.95" customHeight="1" spans="1:13">
      <c r="A817" s="12">
        <v>816</v>
      </c>
      <c r="B817" s="13" t="s">
        <v>497</v>
      </c>
      <c r="C817" s="12">
        <v>3</v>
      </c>
      <c r="D817" s="13" t="s">
        <v>263</v>
      </c>
      <c r="E817" s="13" t="s">
        <v>487</v>
      </c>
      <c r="F817" s="14">
        <v>39</v>
      </c>
      <c r="G817" s="14">
        <f t="shared" si="202"/>
        <v>0</v>
      </c>
      <c r="H817" s="12">
        <v>3</v>
      </c>
      <c r="I817" s="23">
        <f t="shared" si="203"/>
        <v>0</v>
      </c>
      <c r="J817" s="21">
        <f t="shared" si="204"/>
        <v>0</v>
      </c>
      <c r="K817" s="35" t="s">
        <v>29</v>
      </c>
      <c r="L817" s="34"/>
      <c r="M817" s="36">
        <f t="shared" si="198"/>
        <v>0</v>
      </c>
    </row>
    <row r="818" ht="58.95" customHeight="1" spans="1:13">
      <c r="A818" s="9">
        <v>817</v>
      </c>
      <c r="B818" s="10" t="s">
        <v>1492</v>
      </c>
      <c r="C818" s="9">
        <v>3</v>
      </c>
      <c r="D818" s="10" t="s">
        <v>263</v>
      </c>
      <c r="E818" s="10" t="s">
        <v>487</v>
      </c>
      <c r="F818" s="11">
        <v>22.8</v>
      </c>
      <c r="G818" s="11">
        <f t="shared" si="202"/>
        <v>0</v>
      </c>
      <c r="H818" s="9">
        <v>3</v>
      </c>
      <c r="I818" s="23">
        <f t="shared" si="203"/>
        <v>0</v>
      </c>
      <c r="J818" s="21">
        <f t="shared" si="204"/>
        <v>0</v>
      </c>
      <c r="K818" s="35" t="s">
        <v>29</v>
      </c>
      <c r="L818" s="32"/>
      <c r="M818" s="36">
        <f t="shared" si="198"/>
        <v>0</v>
      </c>
    </row>
    <row r="819" ht="58.95" customHeight="1" spans="1:13">
      <c r="A819" s="24">
        <v>818</v>
      </c>
      <c r="B819" s="25" t="s">
        <v>1493</v>
      </c>
      <c r="C819" s="24" t="s">
        <v>269</v>
      </c>
      <c r="D819" s="25" t="s">
        <v>251</v>
      </c>
      <c r="E819" s="25" t="s">
        <v>487</v>
      </c>
      <c r="F819" s="26">
        <v>38.4</v>
      </c>
      <c r="G819" s="26">
        <f t="shared" si="202"/>
        <v>0</v>
      </c>
      <c r="H819" s="24">
        <v>2</v>
      </c>
      <c r="I819" s="23">
        <f t="shared" si="203"/>
        <v>0</v>
      </c>
      <c r="J819" s="21">
        <f t="shared" si="204"/>
        <v>0</v>
      </c>
      <c r="K819" s="35" t="s">
        <v>32</v>
      </c>
      <c r="L819" s="34"/>
      <c r="M819" s="36">
        <f t="shared" si="198"/>
        <v>0</v>
      </c>
    </row>
    <row r="820" ht="58.95" customHeight="1" spans="1:13">
      <c r="A820" s="9">
        <v>819</v>
      </c>
      <c r="B820" s="10" t="s">
        <v>1494</v>
      </c>
      <c r="C820" s="9" t="s">
        <v>269</v>
      </c>
      <c r="D820" s="10" t="s">
        <v>251</v>
      </c>
      <c r="E820" s="10" t="s">
        <v>487</v>
      </c>
      <c r="F820" s="11">
        <v>16.8</v>
      </c>
      <c r="G820" s="11">
        <f t="shared" si="202"/>
        <v>0</v>
      </c>
      <c r="H820" s="9">
        <v>2</v>
      </c>
      <c r="I820" s="23">
        <f t="shared" si="203"/>
        <v>0</v>
      </c>
      <c r="J820" s="21">
        <f t="shared" si="204"/>
        <v>0</v>
      </c>
      <c r="K820" s="35" t="s">
        <v>29</v>
      </c>
      <c r="L820" s="32"/>
      <c r="M820" s="36">
        <f t="shared" si="198"/>
        <v>0</v>
      </c>
    </row>
    <row r="821" ht="58.95" customHeight="1" spans="1:13">
      <c r="A821" s="9">
        <v>820</v>
      </c>
      <c r="B821" s="10" t="s">
        <v>1495</v>
      </c>
      <c r="C821" s="21" t="s">
        <v>269</v>
      </c>
      <c r="D821" s="22" t="s">
        <v>251</v>
      </c>
      <c r="E821" s="22" t="s">
        <v>487</v>
      </c>
      <c r="F821" s="23">
        <v>26.47</v>
      </c>
      <c r="G821" s="23">
        <f t="shared" si="202"/>
        <v>0</v>
      </c>
      <c r="H821" s="21">
        <v>2</v>
      </c>
      <c r="I821" s="23">
        <f t="shared" si="203"/>
        <v>0</v>
      </c>
      <c r="J821" s="21">
        <f t="shared" si="204"/>
        <v>0</v>
      </c>
      <c r="K821" s="35" t="s">
        <v>34</v>
      </c>
      <c r="L821" s="34"/>
      <c r="M821" s="36">
        <f t="shared" si="198"/>
        <v>0</v>
      </c>
    </row>
    <row r="822" ht="58.95" customHeight="1" spans="1:13">
      <c r="A822" s="85">
        <v>821</v>
      </c>
      <c r="B822" s="86" t="s">
        <v>498</v>
      </c>
      <c r="C822" s="85" t="s">
        <v>269</v>
      </c>
      <c r="D822" s="86" t="s">
        <v>251</v>
      </c>
      <c r="E822" s="86" t="s">
        <v>487</v>
      </c>
      <c r="F822" s="87">
        <v>35.9</v>
      </c>
      <c r="G822" s="87">
        <f t="shared" si="202"/>
        <v>0</v>
      </c>
      <c r="H822" s="85">
        <v>2</v>
      </c>
      <c r="I822" s="23">
        <f t="shared" si="203"/>
        <v>0</v>
      </c>
      <c r="J822" s="21">
        <f t="shared" si="204"/>
        <v>0</v>
      </c>
      <c r="K822" s="35" t="s">
        <v>29</v>
      </c>
      <c r="L822" s="34"/>
      <c r="M822" s="36">
        <f t="shared" si="198"/>
        <v>0</v>
      </c>
    </row>
    <row r="823" ht="58.95" customHeight="1" spans="1:13">
      <c r="A823" s="12">
        <v>822</v>
      </c>
      <c r="B823" s="13" t="s">
        <v>499</v>
      </c>
      <c r="C823" s="12" t="s">
        <v>269</v>
      </c>
      <c r="D823" s="13" t="s">
        <v>251</v>
      </c>
      <c r="E823" s="13" t="s">
        <v>487</v>
      </c>
      <c r="F823" s="14">
        <v>50.94</v>
      </c>
      <c r="G823" s="14">
        <f>C823*F823</f>
        <v>101.88</v>
      </c>
      <c r="H823" s="12">
        <v>2</v>
      </c>
      <c r="I823" s="23">
        <f>F823*H823</f>
        <v>101.88</v>
      </c>
      <c r="J823" s="21">
        <f>C823-H823</f>
        <v>0</v>
      </c>
      <c r="K823" s="35" t="s">
        <v>41</v>
      </c>
      <c r="L823" s="34"/>
      <c r="M823" s="36">
        <f t="shared" si="198"/>
        <v>0</v>
      </c>
    </row>
    <row r="824" ht="58.95" customHeight="1" spans="1:13">
      <c r="A824" s="85">
        <v>823</v>
      </c>
      <c r="B824" s="86" t="s">
        <v>500</v>
      </c>
      <c r="C824" s="85" t="s">
        <v>269</v>
      </c>
      <c r="D824" s="86" t="s">
        <v>251</v>
      </c>
      <c r="E824" s="86" t="s">
        <v>487</v>
      </c>
      <c r="F824" s="87">
        <v>174</v>
      </c>
      <c r="G824" s="87">
        <f t="shared" ref="G824:G857" si="205">I825*L825</f>
        <v>0</v>
      </c>
      <c r="H824" s="85">
        <v>2</v>
      </c>
      <c r="I824" s="23">
        <f t="shared" ref="I824:I857" si="206">P825*N825</f>
        <v>0</v>
      </c>
      <c r="J824" s="21">
        <f t="shared" ref="J824:J857" si="207">L825-Q825</f>
        <v>0</v>
      </c>
      <c r="K824" s="35" t="s">
        <v>29</v>
      </c>
      <c r="L824" s="34"/>
      <c r="M824" s="36">
        <f t="shared" si="198"/>
        <v>0</v>
      </c>
    </row>
    <row r="825" ht="58.95" customHeight="1" spans="1:13">
      <c r="A825" s="15">
        <v>824</v>
      </c>
      <c r="B825" s="16" t="s">
        <v>501</v>
      </c>
      <c r="C825" s="15" t="s">
        <v>269</v>
      </c>
      <c r="D825" s="16" t="s">
        <v>251</v>
      </c>
      <c r="E825" s="16" t="s">
        <v>487</v>
      </c>
      <c r="F825" s="17">
        <v>25.24</v>
      </c>
      <c r="G825" s="17">
        <f t="shared" si="205"/>
        <v>0</v>
      </c>
      <c r="H825" s="15">
        <v>2</v>
      </c>
      <c r="I825" s="23">
        <f t="shared" si="206"/>
        <v>0</v>
      </c>
      <c r="J825" s="21">
        <f t="shared" si="207"/>
        <v>0</v>
      </c>
      <c r="K825" s="35" t="s">
        <v>34</v>
      </c>
      <c r="L825" s="34"/>
      <c r="M825" s="36">
        <f t="shared" si="198"/>
        <v>0</v>
      </c>
    </row>
    <row r="826" ht="51" customHeight="1" spans="1:13">
      <c r="A826" s="85">
        <v>825</v>
      </c>
      <c r="B826" s="86" t="s">
        <v>502</v>
      </c>
      <c r="C826" s="85" t="s">
        <v>269</v>
      </c>
      <c r="D826" s="86" t="s">
        <v>251</v>
      </c>
      <c r="E826" s="86" t="s">
        <v>487</v>
      </c>
      <c r="F826" s="87">
        <v>37.2</v>
      </c>
      <c r="G826" s="87">
        <f t="shared" si="205"/>
        <v>0</v>
      </c>
      <c r="H826" s="85">
        <v>2</v>
      </c>
      <c r="I826" s="23">
        <f t="shared" si="206"/>
        <v>0</v>
      </c>
      <c r="J826" s="21">
        <f t="shared" si="207"/>
        <v>0</v>
      </c>
      <c r="K826" s="35" t="s">
        <v>29</v>
      </c>
      <c r="L826" s="34"/>
      <c r="M826" s="36">
        <f t="shared" si="198"/>
        <v>0</v>
      </c>
    </row>
    <row r="827" ht="58.95" customHeight="1" spans="1:13">
      <c r="A827" s="24">
        <v>826</v>
      </c>
      <c r="B827" s="25" t="s">
        <v>1496</v>
      </c>
      <c r="C827" s="24" t="s">
        <v>269</v>
      </c>
      <c r="D827" s="25" t="s">
        <v>251</v>
      </c>
      <c r="E827" s="25" t="s">
        <v>487</v>
      </c>
      <c r="F827" s="26">
        <v>63</v>
      </c>
      <c r="G827" s="26">
        <f t="shared" si="205"/>
        <v>0</v>
      </c>
      <c r="H827" s="24">
        <v>2</v>
      </c>
      <c r="I827" s="23">
        <f t="shared" si="206"/>
        <v>0</v>
      </c>
      <c r="J827" s="21">
        <f t="shared" si="207"/>
        <v>0</v>
      </c>
      <c r="K827" s="35" t="s">
        <v>32</v>
      </c>
      <c r="L827" s="34"/>
      <c r="M827" s="36">
        <f t="shared" si="198"/>
        <v>0</v>
      </c>
    </row>
    <row r="828" ht="58.95" customHeight="1" spans="1:13">
      <c r="A828" s="21">
        <v>827</v>
      </c>
      <c r="B828" s="22" t="s">
        <v>1497</v>
      </c>
      <c r="C828" s="21" t="s">
        <v>269</v>
      </c>
      <c r="D828" s="22" t="s">
        <v>251</v>
      </c>
      <c r="E828" s="22" t="s">
        <v>487</v>
      </c>
      <c r="F828" s="23">
        <v>70.2</v>
      </c>
      <c r="G828" s="23">
        <f t="shared" si="205"/>
        <v>0</v>
      </c>
      <c r="H828" s="21">
        <v>0</v>
      </c>
      <c r="I828" s="23">
        <f t="shared" si="206"/>
        <v>0</v>
      </c>
      <c r="J828" s="21">
        <f t="shared" si="207"/>
        <v>0</v>
      </c>
      <c r="K828" s="35" t="s">
        <v>124</v>
      </c>
      <c r="L828" s="34"/>
      <c r="M828" s="36">
        <f t="shared" si="198"/>
        <v>2</v>
      </c>
    </row>
    <row r="829" ht="58.95" customHeight="1" spans="1:13">
      <c r="A829" s="15">
        <v>828</v>
      </c>
      <c r="B829" s="16" t="s">
        <v>503</v>
      </c>
      <c r="C829" s="15" t="s">
        <v>269</v>
      </c>
      <c r="D829" s="16" t="s">
        <v>251</v>
      </c>
      <c r="E829" s="16" t="s">
        <v>487</v>
      </c>
      <c r="F829" s="17">
        <v>25.24</v>
      </c>
      <c r="G829" s="17">
        <f t="shared" si="205"/>
        <v>0</v>
      </c>
      <c r="H829" s="15">
        <v>2</v>
      </c>
      <c r="I829" s="23">
        <f t="shared" si="206"/>
        <v>0</v>
      </c>
      <c r="J829" s="21">
        <f t="shared" si="207"/>
        <v>0</v>
      </c>
      <c r="K829" s="35" t="s">
        <v>34</v>
      </c>
      <c r="L829" s="34"/>
      <c r="M829" s="36">
        <f t="shared" si="198"/>
        <v>0</v>
      </c>
    </row>
    <row r="830" ht="58.95" customHeight="1" spans="1:13">
      <c r="A830" s="9">
        <v>829</v>
      </c>
      <c r="B830" s="10" t="s">
        <v>1498</v>
      </c>
      <c r="C830" s="21" t="s">
        <v>269</v>
      </c>
      <c r="D830" s="22" t="s">
        <v>251</v>
      </c>
      <c r="E830" s="22" t="s">
        <v>487</v>
      </c>
      <c r="F830" s="23">
        <v>26.41</v>
      </c>
      <c r="G830" s="23">
        <f t="shared" si="205"/>
        <v>0</v>
      </c>
      <c r="H830" s="21">
        <v>2</v>
      </c>
      <c r="I830" s="23">
        <f t="shared" si="206"/>
        <v>0</v>
      </c>
      <c r="J830" s="21">
        <f t="shared" si="207"/>
        <v>0</v>
      </c>
      <c r="K830" s="35" t="s">
        <v>34</v>
      </c>
      <c r="L830" s="34"/>
      <c r="M830" s="36">
        <f t="shared" si="198"/>
        <v>0</v>
      </c>
    </row>
    <row r="831" ht="58.95" customHeight="1" spans="1:13">
      <c r="A831" s="85">
        <v>830</v>
      </c>
      <c r="B831" s="86" t="s">
        <v>504</v>
      </c>
      <c r="C831" s="85">
        <v>5</v>
      </c>
      <c r="D831" s="86" t="s">
        <v>187</v>
      </c>
      <c r="E831" s="86" t="s">
        <v>487</v>
      </c>
      <c r="F831" s="87">
        <v>30.2</v>
      </c>
      <c r="G831" s="87">
        <f t="shared" si="205"/>
        <v>0</v>
      </c>
      <c r="H831" s="85">
        <v>5</v>
      </c>
      <c r="I831" s="23">
        <f t="shared" si="206"/>
        <v>0</v>
      </c>
      <c r="J831" s="21">
        <f t="shared" si="207"/>
        <v>0</v>
      </c>
      <c r="K831" s="35" t="s">
        <v>29</v>
      </c>
      <c r="L831" s="34"/>
      <c r="M831" s="36">
        <f t="shared" si="198"/>
        <v>0</v>
      </c>
    </row>
    <row r="832" ht="58.95" customHeight="1" spans="1:13">
      <c r="A832" s="12">
        <v>831</v>
      </c>
      <c r="B832" s="13" t="s">
        <v>505</v>
      </c>
      <c r="C832" s="12" t="s">
        <v>269</v>
      </c>
      <c r="D832" s="13" t="s">
        <v>251</v>
      </c>
      <c r="E832" s="13" t="s">
        <v>487</v>
      </c>
      <c r="F832" s="14">
        <v>63.9</v>
      </c>
      <c r="G832" s="14">
        <f t="shared" si="205"/>
        <v>0</v>
      </c>
      <c r="H832" s="12">
        <v>2</v>
      </c>
      <c r="I832" s="23">
        <f t="shared" si="206"/>
        <v>0</v>
      </c>
      <c r="J832" s="21">
        <f t="shared" si="207"/>
        <v>0</v>
      </c>
      <c r="K832" s="35" t="s">
        <v>124</v>
      </c>
      <c r="L832" s="74"/>
      <c r="M832" s="36">
        <f t="shared" si="198"/>
        <v>0</v>
      </c>
    </row>
    <row r="833" ht="58.95" customHeight="1" spans="1:13">
      <c r="A833" s="85">
        <v>832</v>
      </c>
      <c r="B833" s="86" t="s">
        <v>506</v>
      </c>
      <c r="C833" s="85" t="s">
        <v>269</v>
      </c>
      <c r="D833" s="86" t="s">
        <v>251</v>
      </c>
      <c r="E833" s="86" t="s">
        <v>487</v>
      </c>
      <c r="F833" s="87">
        <v>56.7</v>
      </c>
      <c r="G833" s="87">
        <f t="shared" si="205"/>
        <v>0</v>
      </c>
      <c r="H833" s="85">
        <v>2</v>
      </c>
      <c r="I833" s="23">
        <f t="shared" si="206"/>
        <v>0</v>
      </c>
      <c r="J833" s="21">
        <f t="shared" si="207"/>
        <v>0</v>
      </c>
      <c r="K833" s="35" t="s">
        <v>29</v>
      </c>
      <c r="L833" s="34"/>
      <c r="M833" s="36">
        <f t="shared" si="198"/>
        <v>0</v>
      </c>
    </row>
    <row r="834" ht="58.95" customHeight="1" spans="1:13">
      <c r="A834" s="85">
        <v>833</v>
      </c>
      <c r="B834" s="86" t="s">
        <v>507</v>
      </c>
      <c r="C834" s="85" t="s">
        <v>269</v>
      </c>
      <c r="D834" s="86" t="s">
        <v>251</v>
      </c>
      <c r="E834" s="86" t="s">
        <v>487</v>
      </c>
      <c r="F834" s="87">
        <v>24</v>
      </c>
      <c r="G834" s="87">
        <f t="shared" si="205"/>
        <v>0</v>
      </c>
      <c r="H834" s="85">
        <v>2</v>
      </c>
      <c r="I834" s="23">
        <f t="shared" si="206"/>
        <v>0</v>
      </c>
      <c r="J834" s="21">
        <f t="shared" si="207"/>
        <v>0</v>
      </c>
      <c r="K834" s="35" t="s">
        <v>29</v>
      </c>
      <c r="L834" s="34"/>
      <c r="M834" s="36">
        <f t="shared" ref="M834:M897" si="208">C834-H834-L834</f>
        <v>0</v>
      </c>
    </row>
    <row r="835" ht="58.95" customHeight="1" spans="1:13">
      <c r="A835" s="85">
        <v>834</v>
      </c>
      <c r="B835" s="86" t="s">
        <v>508</v>
      </c>
      <c r="C835" s="85" t="s">
        <v>269</v>
      </c>
      <c r="D835" s="86" t="s">
        <v>251</v>
      </c>
      <c r="E835" s="86" t="s">
        <v>487</v>
      </c>
      <c r="F835" s="87">
        <v>49.2</v>
      </c>
      <c r="G835" s="87">
        <f t="shared" si="205"/>
        <v>0</v>
      </c>
      <c r="H835" s="85">
        <v>2</v>
      </c>
      <c r="I835" s="23">
        <f t="shared" si="206"/>
        <v>0</v>
      </c>
      <c r="J835" s="21">
        <f t="shared" si="207"/>
        <v>0</v>
      </c>
      <c r="K835" s="35" t="s">
        <v>29</v>
      </c>
      <c r="L835" s="34"/>
      <c r="M835" s="36">
        <f t="shared" si="208"/>
        <v>0</v>
      </c>
    </row>
    <row r="836" ht="58.95" customHeight="1" spans="1:13">
      <c r="A836" s="85">
        <v>835</v>
      </c>
      <c r="B836" s="86" t="s">
        <v>509</v>
      </c>
      <c r="C836" s="85">
        <v>5</v>
      </c>
      <c r="D836" s="86" t="s">
        <v>187</v>
      </c>
      <c r="E836" s="86" t="s">
        <v>487</v>
      </c>
      <c r="F836" s="87">
        <v>36</v>
      </c>
      <c r="G836" s="87">
        <f t="shared" si="205"/>
        <v>0</v>
      </c>
      <c r="H836" s="85">
        <v>5</v>
      </c>
      <c r="I836" s="23">
        <f t="shared" si="206"/>
        <v>0</v>
      </c>
      <c r="J836" s="21">
        <f t="shared" si="207"/>
        <v>0</v>
      </c>
      <c r="K836" s="35" t="s">
        <v>29</v>
      </c>
      <c r="L836" s="34"/>
      <c r="M836" s="36">
        <f t="shared" si="208"/>
        <v>0</v>
      </c>
    </row>
    <row r="837" ht="58.95" customHeight="1" spans="1:13">
      <c r="A837" s="85">
        <v>836</v>
      </c>
      <c r="B837" s="86" t="s">
        <v>510</v>
      </c>
      <c r="C837" s="85">
        <v>5</v>
      </c>
      <c r="D837" s="86" t="s">
        <v>187</v>
      </c>
      <c r="E837" s="86" t="s">
        <v>487</v>
      </c>
      <c r="F837" s="87">
        <v>31.8</v>
      </c>
      <c r="G837" s="87">
        <f t="shared" si="205"/>
        <v>0</v>
      </c>
      <c r="H837" s="85">
        <v>5</v>
      </c>
      <c r="I837" s="23">
        <f t="shared" si="206"/>
        <v>0</v>
      </c>
      <c r="J837" s="21">
        <f t="shared" si="207"/>
        <v>0</v>
      </c>
      <c r="K837" s="35" t="s">
        <v>29</v>
      </c>
      <c r="L837" s="34"/>
      <c r="M837" s="36">
        <f t="shared" si="208"/>
        <v>0</v>
      </c>
    </row>
    <row r="838" ht="58.95" customHeight="1" spans="1:13">
      <c r="A838" s="85">
        <v>837</v>
      </c>
      <c r="B838" s="86" t="s">
        <v>511</v>
      </c>
      <c r="C838" s="85" t="s">
        <v>269</v>
      </c>
      <c r="D838" s="86" t="s">
        <v>251</v>
      </c>
      <c r="E838" s="86" t="s">
        <v>487</v>
      </c>
      <c r="F838" s="87">
        <v>34.8</v>
      </c>
      <c r="G838" s="87">
        <f t="shared" si="205"/>
        <v>0</v>
      </c>
      <c r="H838" s="85">
        <v>2</v>
      </c>
      <c r="I838" s="23">
        <f t="shared" si="206"/>
        <v>0</v>
      </c>
      <c r="J838" s="21">
        <f t="shared" si="207"/>
        <v>0</v>
      </c>
      <c r="K838" s="35" t="s">
        <v>29</v>
      </c>
      <c r="L838" s="34"/>
      <c r="M838" s="36">
        <f t="shared" si="208"/>
        <v>0</v>
      </c>
    </row>
    <row r="839" ht="58.95" customHeight="1" spans="1:13">
      <c r="A839" s="85">
        <v>838</v>
      </c>
      <c r="B839" s="86" t="s">
        <v>512</v>
      </c>
      <c r="C839" s="85" t="s">
        <v>269</v>
      </c>
      <c r="D839" s="86" t="s">
        <v>251</v>
      </c>
      <c r="E839" s="86" t="s">
        <v>487</v>
      </c>
      <c r="F839" s="87">
        <v>28.8</v>
      </c>
      <c r="G839" s="87">
        <f t="shared" si="205"/>
        <v>0</v>
      </c>
      <c r="H839" s="85">
        <v>2</v>
      </c>
      <c r="I839" s="23">
        <f t="shared" si="206"/>
        <v>0</v>
      </c>
      <c r="J839" s="21">
        <f t="shared" si="207"/>
        <v>0</v>
      </c>
      <c r="K839" s="35" t="s">
        <v>29</v>
      </c>
      <c r="L839" s="34"/>
      <c r="M839" s="36">
        <f t="shared" si="208"/>
        <v>0</v>
      </c>
    </row>
    <row r="840" ht="58.95" customHeight="1" spans="1:13">
      <c r="A840" s="24">
        <v>839</v>
      </c>
      <c r="B840" s="25" t="s">
        <v>1499</v>
      </c>
      <c r="C840" s="24" t="s">
        <v>269</v>
      </c>
      <c r="D840" s="25" t="s">
        <v>251</v>
      </c>
      <c r="E840" s="25" t="s">
        <v>487</v>
      </c>
      <c r="F840" s="26">
        <v>55.67</v>
      </c>
      <c r="G840" s="26">
        <f t="shared" si="205"/>
        <v>0</v>
      </c>
      <c r="H840" s="24">
        <v>2</v>
      </c>
      <c r="I840" s="23">
        <f t="shared" si="206"/>
        <v>0</v>
      </c>
      <c r="J840" s="21">
        <f t="shared" si="207"/>
        <v>0</v>
      </c>
      <c r="K840" s="35" t="s">
        <v>32</v>
      </c>
      <c r="L840" s="34"/>
      <c r="M840" s="36">
        <f t="shared" si="208"/>
        <v>0</v>
      </c>
    </row>
    <row r="841" ht="58.95" customHeight="1" spans="1:13">
      <c r="A841" s="15">
        <v>840</v>
      </c>
      <c r="B841" s="16" t="s">
        <v>513</v>
      </c>
      <c r="C841" s="15" t="s">
        <v>269</v>
      </c>
      <c r="D841" s="16" t="s">
        <v>251</v>
      </c>
      <c r="E841" s="16" t="s">
        <v>487</v>
      </c>
      <c r="F841" s="17">
        <v>35</v>
      </c>
      <c r="G841" s="17">
        <f t="shared" si="205"/>
        <v>0</v>
      </c>
      <c r="H841" s="15">
        <v>2</v>
      </c>
      <c r="I841" s="23">
        <f t="shared" si="206"/>
        <v>0</v>
      </c>
      <c r="J841" s="21">
        <f t="shared" si="207"/>
        <v>0</v>
      </c>
      <c r="K841" s="35" t="s">
        <v>34</v>
      </c>
      <c r="L841" s="34"/>
      <c r="M841" s="36">
        <f t="shared" si="208"/>
        <v>0</v>
      </c>
    </row>
    <row r="842" ht="70.05" customHeight="1" spans="1:13">
      <c r="A842" s="85">
        <v>841</v>
      </c>
      <c r="B842" s="86" t="s">
        <v>514</v>
      </c>
      <c r="C842" s="85" t="s">
        <v>269</v>
      </c>
      <c r="D842" s="86" t="s">
        <v>251</v>
      </c>
      <c r="E842" s="86" t="s">
        <v>487</v>
      </c>
      <c r="F842" s="87">
        <v>28.8</v>
      </c>
      <c r="G842" s="87">
        <f t="shared" si="205"/>
        <v>0</v>
      </c>
      <c r="H842" s="85">
        <v>2</v>
      </c>
      <c r="I842" s="23">
        <f t="shared" si="206"/>
        <v>0</v>
      </c>
      <c r="J842" s="21">
        <f t="shared" si="207"/>
        <v>0</v>
      </c>
      <c r="K842" s="35" t="s">
        <v>29</v>
      </c>
      <c r="L842" s="34"/>
      <c r="M842" s="36">
        <f t="shared" si="208"/>
        <v>0</v>
      </c>
    </row>
    <row r="843" ht="58.95" customHeight="1" spans="1:13">
      <c r="A843" s="85">
        <v>842</v>
      </c>
      <c r="B843" s="86" t="s">
        <v>515</v>
      </c>
      <c r="C843" s="85" t="s">
        <v>269</v>
      </c>
      <c r="D843" s="86" t="s">
        <v>251</v>
      </c>
      <c r="E843" s="86" t="s">
        <v>487</v>
      </c>
      <c r="F843" s="87">
        <v>27</v>
      </c>
      <c r="G843" s="87">
        <f t="shared" si="205"/>
        <v>0</v>
      </c>
      <c r="H843" s="85">
        <v>2</v>
      </c>
      <c r="I843" s="23">
        <f t="shared" si="206"/>
        <v>0</v>
      </c>
      <c r="J843" s="21">
        <f t="shared" si="207"/>
        <v>0</v>
      </c>
      <c r="K843" s="35" t="s">
        <v>29</v>
      </c>
      <c r="L843" s="34"/>
      <c r="M843" s="36">
        <f t="shared" si="208"/>
        <v>0</v>
      </c>
    </row>
    <row r="844" ht="58.95" customHeight="1" spans="1:13">
      <c r="A844" s="85">
        <v>843</v>
      </c>
      <c r="B844" s="86" t="s">
        <v>516</v>
      </c>
      <c r="C844" s="85" t="s">
        <v>269</v>
      </c>
      <c r="D844" s="86" t="s">
        <v>251</v>
      </c>
      <c r="E844" s="86" t="s">
        <v>487</v>
      </c>
      <c r="F844" s="87">
        <v>25.8</v>
      </c>
      <c r="G844" s="87">
        <f t="shared" si="205"/>
        <v>0</v>
      </c>
      <c r="H844" s="85">
        <v>2</v>
      </c>
      <c r="I844" s="23">
        <f t="shared" si="206"/>
        <v>0</v>
      </c>
      <c r="J844" s="21">
        <f t="shared" si="207"/>
        <v>0</v>
      </c>
      <c r="K844" s="35" t="s">
        <v>29</v>
      </c>
      <c r="L844" s="34"/>
      <c r="M844" s="36">
        <f t="shared" si="208"/>
        <v>0</v>
      </c>
    </row>
    <row r="845" ht="58.95" customHeight="1" spans="1:13">
      <c r="A845" s="85">
        <v>844</v>
      </c>
      <c r="B845" s="86" t="s">
        <v>517</v>
      </c>
      <c r="C845" s="85" t="s">
        <v>269</v>
      </c>
      <c r="D845" s="86" t="s">
        <v>251</v>
      </c>
      <c r="E845" s="86" t="s">
        <v>487</v>
      </c>
      <c r="F845" s="87">
        <v>35</v>
      </c>
      <c r="G845" s="87">
        <f t="shared" si="205"/>
        <v>0</v>
      </c>
      <c r="H845" s="85">
        <v>2</v>
      </c>
      <c r="I845" s="23">
        <f t="shared" si="206"/>
        <v>0</v>
      </c>
      <c r="J845" s="21">
        <f t="shared" si="207"/>
        <v>0</v>
      </c>
      <c r="K845" s="35" t="s">
        <v>29</v>
      </c>
      <c r="L845" s="34"/>
      <c r="M845" s="36">
        <f t="shared" si="208"/>
        <v>0</v>
      </c>
    </row>
    <row r="846" ht="58.95" customHeight="1" spans="1:13">
      <c r="A846" s="15">
        <v>845</v>
      </c>
      <c r="B846" s="16" t="s">
        <v>518</v>
      </c>
      <c r="C846" s="15" t="s">
        <v>269</v>
      </c>
      <c r="D846" s="16" t="s">
        <v>251</v>
      </c>
      <c r="E846" s="16" t="s">
        <v>487</v>
      </c>
      <c r="F846" s="17">
        <v>31.12</v>
      </c>
      <c r="G846" s="17">
        <f t="shared" si="205"/>
        <v>0</v>
      </c>
      <c r="H846" s="15">
        <v>2</v>
      </c>
      <c r="I846" s="23">
        <f t="shared" si="206"/>
        <v>0</v>
      </c>
      <c r="J846" s="21">
        <f t="shared" si="207"/>
        <v>0</v>
      </c>
      <c r="K846" s="35" t="s">
        <v>34</v>
      </c>
      <c r="L846" s="34"/>
      <c r="M846" s="36">
        <f t="shared" si="208"/>
        <v>0</v>
      </c>
    </row>
    <row r="847" ht="58.95" customHeight="1" spans="1:13">
      <c r="A847" s="15">
        <v>846</v>
      </c>
      <c r="B847" s="16" t="s">
        <v>519</v>
      </c>
      <c r="C847" s="15" t="s">
        <v>269</v>
      </c>
      <c r="D847" s="16" t="s">
        <v>251</v>
      </c>
      <c r="E847" s="16" t="s">
        <v>487</v>
      </c>
      <c r="F847" s="17">
        <v>29.71</v>
      </c>
      <c r="G847" s="17">
        <f t="shared" si="205"/>
        <v>0</v>
      </c>
      <c r="H847" s="15">
        <v>2</v>
      </c>
      <c r="I847" s="23">
        <f t="shared" si="206"/>
        <v>0</v>
      </c>
      <c r="J847" s="21">
        <f t="shared" si="207"/>
        <v>0</v>
      </c>
      <c r="K847" s="35" t="s">
        <v>34</v>
      </c>
      <c r="L847" s="34"/>
      <c r="M847" s="36">
        <f t="shared" si="208"/>
        <v>0</v>
      </c>
    </row>
    <row r="848" ht="58.95" customHeight="1" spans="1:13">
      <c r="A848" s="85">
        <v>847</v>
      </c>
      <c r="B848" s="86" t="s">
        <v>520</v>
      </c>
      <c r="C848" s="85" t="s">
        <v>269</v>
      </c>
      <c r="D848" s="86" t="s">
        <v>251</v>
      </c>
      <c r="E848" s="86" t="s">
        <v>487</v>
      </c>
      <c r="F848" s="87">
        <v>38.9</v>
      </c>
      <c r="G848" s="87">
        <f t="shared" si="205"/>
        <v>0</v>
      </c>
      <c r="H848" s="85">
        <v>2</v>
      </c>
      <c r="I848" s="23">
        <f t="shared" si="206"/>
        <v>0</v>
      </c>
      <c r="J848" s="21">
        <f t="shared" si="207"/>
        <v>0</v>
      </c>
      <c r="K848" s="35" t="s">
        <v>29</v>
      </c>
      <c r="L848" s="34"/>
      <c r="M848" s="36">
        <f t="shared" si="208"/>
        <v>0</v>
      </c>
    </row>
    <row r="849" ht="58.95" customHeight="1" spans="1:13">
      <c r="A849" s="15">
        <v>848</v>
      </c>
      <c r="B849" s="16" t="s">
        <v>521</v>
      </c>
      <c r="C849" s="15" t="s">
        <v>269</v>
      </c>
      <c r="D849" s="16" t="s">
        <v>251</v>
      </c>
      <c r="E849" s="16" t="s">
        <v>487</v>
      </c>
      <c r="F849" s="17">
        <v>26.47</v>
      </c>
      <c r="G849" s="17">
        <f t="shared" si="205"/>
        <v>0</v>
      </c>
      <c r="H849" s="15">
        <v>2</v>
      </c>
      <c r="I849" s="23">
        <f t="shared" si="206"/>
        <v>0</v>
      </c>
      <c r="J849" s="21">
        <f t="shared" si="207"/>
        <v>0</v>
      </c>
      <c r="K849" s="35" t="s">
        <v>34</v>
      </c>
      <c r="L849" s="34"/>
      <c r="M849" s="36">
        <f t="shared" si="208"/>
        <v>0</v>
      </c>
    </row>
    <row r="850" ht="51" customHeight="1" spans="1:13">
      <c r="A850" s="24">
        <v>849</v>
      </c>
      <c r="B850" s="25" t="s">
        <v>1500</v>
      </c>
      <c r="C850" s="24" t="s">
        <v>269</v>
      </c>
      <c r="D850" s="25" t="s">
        <v>251</v>
      </c>
      <c r="E850" s="25" t="s">
        <v>487</v>
      </c>
      <c r="F850" s="26">
        <v>63.7</v>
      </c>
      <c r="G850" s="26">
        <f t="shared" si="205"/>
        <v>0</v>
      </c>
      <c r="H850" s="24">
        <v>2</v>
      </c>
      <c r="I850" s="23">
        <f t="shared" si="206"/>
        <v>0</v>
      </c>
      <c r="J850" s="21">
        <f t="shared" si="207"/>
        <v>0</v>
      </c>
      <c r="K850" s="35" t="s">
        <v>32</v>
      </c>
      <c r="L850" s="34"/>
      <c r="M850" s="36">
        <f t="shared" si="208"/>
        <v>0</v>
      </c>
    </row>
    <row r="851" ht="58.95" customHeight="1" spans="1:13">
      <c r="A851" s="85">
        <v>850</v>
      </c>
      <c r="B851" s="86" t="s">
        <v>522</v>
      </c>
      <c r="C851" s="85" t="s">
        <v>269</v>
      </c>
      <c r="D851" s="86" t="s">
        <v>251</v>
      </c>
      <c r="E851" s="86" t="s">
        <v>487</v>
      </c>
      <c r="F851" s="87">
        <v>24</v>
      </c>
      <c r="G851" s="87">
        <f t="shared" si="205"/>
        <v>0</v>
      </c>
      <c r="H851" s="85">
        <v>2</v>
      </c>
      <c r="I851" s="23">
        <f t="shared" si="206"/>
        <v>0</v>
      </c>
      <c r="J851" s="21">
        <f t="shared" si="207"/>
        <v>0</v>
      </c>
      <c r="K851" s="35" t="s">
        <v>29</v>
      </c>
      <c r="L851" s="34"/>
      <c r="M851" s="36">
        <f t="shared" si="208"/>
        <v>0</v>
      </c>
    </row>
    <row r="852" ht="63.75" customHeight="1" spans="1:13">
      <c r="A852" s="85">
        <v>851</v>
      </c>
      <c r="B852" s="86" t="s">
        <v>523</v>
      </c>
      <c r="C852" s="85" t="s">
        <v>269</v>
      </c>
      <c r="D852" s="86" t="s">
        <v>251</v>
      </c>
      <c r="E852" s="86" t="s">
        <v>487</v>
      </c>
      <c r="F852" s="87">
        <v>23.4</v>
      </c>
      <c r="G852" s="87">
        <f t="shared" si="205"/>
        <v>0</v>
      </c>
      <c r="H852" s="85">
        <v>2</v>
      </c>
      <c r="I852" s="23">
        <f t="shared" si="206"/>
        <v>0</v>
      </c>
      <c r="J852" s="21">
        <f t="shared" si="207"/>
        <v>0</v>
      </c>
      <c r="K852" s="35" t="s">
        <v>29</v>
      </c>
      <c r="L852" s="34"/>
      <c r="M852" s="36">
        <f t="shared" si="208"/>
        <v>0</v>
      </c>
    </row>
    <row r="853" ht="58.95" customHeight="1" spans="1:13">
      <c r="A853" s="85">
        <v>852</v>
      </c>
      <c r="B853" s="86" t="s">
        <v>524</v>
      </c>
      <c r="C853" s="85" t="s">
        <v>269</v>
      </c>
      <c r="D853" s="86" t="s">
        <v>251</v>
      </c>
      <c r="E853" s="86" t="s">
        <v>487</v>
      </c>
      <c r="F853" s="87">
        <v>27.6</v>
      </c>
      <c r="G853" s="87">
        <f t="shared" si="205"/>
        <v>0</v>
      </c>
      <c r="H853" s="85">
        <v>2</v>
      </c>
      <c r="I853" s="23">
        <f t="shared" si="206"/>
        <v>0</v>
      </c>
      <c r="J853" s="21">
        <f t="shared" si="207"/>
        <v>0</v>
      </c>
      <c r="K853" s="35" t="s">
        <v>29</v>
      </c>
      <c r="L853" s="34"/>
      <c r="M853" s="36">
        <f t="shared" si="208"/>
        <v>0</v>
      </c>
    </row>
    <row r="854" ht="58.95" customHeight="1" spans="1:13">
      <c r="A854" s="15">
        <v>853</v>
      </c>
      <c r="B854" s="16" t="s">
        <v>525</v>
      </c>
      <c r="C854" s="15" t="s">
        <v>269</v>
      </c>
      <c r="D854" s="16" t="s">
        <v>251</v>
      </c>
      <c r="E854" s="16" t="s">
        <v>487</v>
      </c>
      <c r="F854" s="17">
        <v>51.12</v>
      </c>
      <c r="G854" s="17">
        <f t="shared" si="205"/>
        <v>0</v>
      </c>
      <c r="H854" s="15">
        <v>2</v>
      </c>
      <c r="I854" s="23">
        <f t="shared" si="206"/>
        <v>0</v>
      </c>
      <c r="J854" s="21">
        <f t="shared" si="207"/>
        <v>0</v>
      </c>
      <c r="K854" s="35" t="s">
        <v>34</v>
      </c>
      <c r="L854" s="34"/>
      <c r="M854" s="36">
        <f t="shared" si="208"/>
        <v>0</v>
      </c>
    </row>
    <row r="855" ht="58.95" customHeight="1" spans="1:13">
      <c r="A855" s="85">
        <v>854</v>
      </c>
      <c r="B855" s="86" t="s">
        <v>526</v>
      </c>
      <c r="C855" s="85" t="s">
        <v>269</v>
      </c>
      <c r="D855" s="86" t="s">
        <v>251</v>
      </c>
      <c r="E855" s="86" t="s">
        <v>487</v>
      </c>
      <c r="F855" s="87">
        <v>46.3</v>
      </c>
      <c r="G855" s="87">
        <f t="shared" si="205"/>
        <v>0</v>
      </c>
      <c r="H855" s="85">
        <v>2</v>
      </c>
      <c r="I855" s="23">
        <f t="shared" si="206"/>
        <v>0</v>
      </c>
      <c r="J855" s="21">
        <f t="shared" si="207"/>
        <v>1</v>
      </c>
      <c r="K855" s="35" t="s">
        <v>29</v>
      </c>
      <c r="L855" s="34"/>
      <c r="M855" s="36">
        <f t="shared" si="208"/>
        <v>0</v>
      </c>
    </row>
    <row r="856" ht="47.7" customHeight="1" spans="1:13">
      <c r="A856" s="24">
        <v>855</v>
      </c>
      <c r="B856" s="25" t="s">
        <v>1501</v>
      </c>
      <c r="C856" s="24">
        <v>3</v>
      </c>
      <c r="D856" s="25" t="s">
        <v>263</v>
      </c>
      <c r="E856" s="25" t="s">
        <v>528</v>
      </c>
      <c r="F856" s="26">
        <v>49.29</v>
      </c>
      <c r="G856" s="26">
        <f t="shared" si="205"/>
        <v>0</v>
      </c>
      <c r="H856" s="24">
        <v>2</v>
      </c>
      <c r="I856" s="23">
        <f t="shared" si="206"/>
        <v>0</v>
      </c>
      <c r="J856" s="21">
        <f t="shared" si="207"/>
        <v>0</v>
      </c>
      <c r="K856" s="35" t="s">
        <v>32</v>
      </c>
      <c r="L856" s="34">
        <v>1</v>
      </c>
      <c r="M856" s="36">
        <f t="shared" si="208"/>
        <v>0</v>
      </c>
    </row>
    <row r="857" ht="47.7" customHeight="1" spans="1:13">
      <c r="A857" s="85">
        <v>856</v>
      </c>
      <c r="B857" s="86" t="s">
        <v>527</v>
      </c>
      <c r="C857" s="85">
        <v>2</v>
      </c>
      <c r="D857" s="86" t="s">
        <v>251</v>
      </c>
      <c r="E857" s="86" t="s">
        <v>528</v>
      </c>
      <c r="F857" s="87">
        <v>81.9</v>
      </c>
      <c r="G857" s="87">
        <f t="shared" si="205"/>
        <v>0</v>
      </c>
      <c r="H857" s="85">
        <v>2</v>
      </c>
      <c r="I857" s="23">
        <f t="shared" si="206"/>
        <v>0</v>
      </c>
      <c r="J857" s="21">
        <f t="shared" si="207"/>
        <v>0</v>
      </c>
      <c r="K857" s="35" t="s">
        <v>29</v>
      </c>
      <c r="L857" s="34"/>
      <c r="M857" s="36">
        <f t="shared" si="208"/>
        <v>0</v>
      </c>
    </row>
    <row r="858" ht="38.25" customHeight="1" spans="1:13">
      <c r="A858" s="12">
        <v>857</v>
      </c>
      <c r="B858" s="13" t="s">
        <v>529</v>
      </c>
      <c r="C858" s="12">
        <v>2</v>
      </c>
      <c r="D858" s="13" t="s">
        <v>251</v>
      </c>
      <c r="E858" s="13" t="s">
        <v>528</v>
      </c>
      <c r="F858" s="14">
        <v>67.44</v>
      </c>
      <c r="G858" s="14">
        <f>C858*F858</f>
        <v>134.88</v>
      </c>
      <c r="H858" s="12">
        <v>2</v>
      </c>
      <c r="I858" s="23">
        <f>F858*H858</f>
        <v>134.88</v>
      </c>
      <c r="J858" s="21">
        <f>C858-H858</f>
        <v>0</v>
      </c>
      <c r="K858" s="35" t="s">
        <v>41</v>
      </c>
      <c r="L858" s="34"/>
      <c r="M858" s="36">
        <f t="shared" si="208"/>
        <v>0</v>
      </c>
    </row>
    <row r="859" ht="51" customHeight="1" spans="1:13">
      <c r="A859" s="85">
        <v>858</v>
      </c>
      <c r="B859" s="86" t="s">
        <v>530</v>
      </c>
      <c r="C859" s="85">
        <v>2</v>
      </c>
      <c r="D859" s="86" t="s">
        <v>251</v>
      </c>
      <c r="E859" s="86" t="s">
        <v>528</v>
      </c>
      <c r="F859" s="87">
        <v>81.9</v>
      </c>
      <c r="G859" s="87">
        <f t="shared" ref="G859:G905" si="209">I860*L860</f>
        <v>0</v>
      </c>
      <c r="H859" s="85">
        <v>2</v>
      </c>
      <c r="I859" s="23">
        <f t="shared" ref="I859:I905" si="210">P860*N860</f>
        <v>0</v>
      </c>
      <c r="J859" s="21">
        <f t="shared" ref="J859:J905" si="211">L860-Q860</f>
        <v>0</v>
      </c>
      <c r="K859" s="35" t="s">
        <v>29</v>
      </c>
      <c r="L859" s="34"/>
      <c r="M859" s="36">
        <f t="shared" si="208"/>
        <v>0</v>
      </c>
    </row>
    <row r="860" ht="47.7" customHeight="1" spans="1:13">
      <c r="A860" s="85">
        <v>859</v>
      </c>
      <c r="B860" s="86" t="s">
        <v>531</v>
      </c>
      <c r="C860" s="85">
        <v>2</v>
      </c>
      <c r="D860" s="86" t="s">
        <v>251</v>
      </c>
      <c r="E860" s="86" t="s">
        <v>528</v>
      </c>
      <c r="F860" s="87">
        <v>81.9</v>
      </c>
      <c r="G860" s="87">
        <f t="shared" si="209"/>
        <v>0</v>
      </c>
      <c r="H860" s="85">
        <v>2</v>
      </c>
      <c r="I860" s="23">
        <f t="shared" si="210"/>
        <v>0</v>
      </c>
      <c r="J860" s="21">
        <f t="shared" si="211"/>
        <v>0</v>
      </c>
      <c r="K860" s="35" t="s">
        <v>29</v>
      </c>
      <c r="L860" s="34"/>
      <c r="M860" s="36">
        <f t="shared" si="208"/>
        <v>0</v>
      </c>
    </row>
    <row r="861" ht="47.7" customHeight="1" spans="1:13">
      <c r="A861" s="12">
        <v>860</v>
      </c>
      <c r="B861" s="13" t="s">
        <v>532</v>
      </c>
      <c r="C861" s="12">
        <v>3</v>
      </c>
      <c r="D861" s="13" t="s">
        <v>263</v>
      </c>
      <c r="E861" s="13" t="s">
        <v>528</v>
      </c>
      <c r="F861" s="14">
        <v>28.24</v>
      </c>
      <c r="G861" s="14">
        <f>C861*F861</f>
        <v>84.72</v>
      </c>
      <c r="H861" s="12">
        <v>2</v>
      </c>
      <c r="I861" s="23">
        <f>F861*H861</f>
        <v>56.48</v>
      </c>
      <c r="J861" s="21">
        <f>C861-H861</f>
        <v>1</v>
      </c>
      <c r="K861" s="35" t="s">
        <v>41</v>
      </c>
      <c r="L861" s="34"/>
      <c r="M861" s="36">
        <f t="shared" si="208"/>
        <v>1</v>
      </c>
    </row>
    <row r="862" ht="38.25" customHeight="1" spans="1:13">
      <c r="A862" s="85">
        <v>861</v>
      </c>
      <c r="B862" s="86" t="s">
        <v>533</v>
      </c>
      <c r="C862" s="85">
        <v>2</v>
      </c>
      <c r="D862" s="86" t="s">
        <v>251</v>
      </c>
      <c r="E862" s="86" t="s">
        <v>528</v>
      </c>
      <c r="F862" s="87">
        <v>119.9</v>
      </c>
      <c r="G862" s="87">
        <f t="shared" si="209"/>
        <v>0</v>
      </c>
      <c r="H862" s="85">
        <v>2</v>
      </c>
      <c r="I862" s="23">
        <f t="shared" si="210"/>
        <v>0</v>
      </c>
      <c r="J862" s="21">
        <f t="shared" si="211"/>
        <v>2</v>
      </c>
      <c r="K862" s="35" t="s">
        <v>29</v>
      </c>
      <c r="L862" s="34"/>
      <c r="M862" s="36">
        <f t="shared" si="208"/>
        <v>0</v>
      </c>
    </row>
    <row r="863" ht="47.7" customHeight="1" spans="1:13">
      <c r="A863" s="85">
        <v>862</v>
      </c>
      <c r="B863" s="86" t="s">
        <v>534</v>
      </c>
      <c r="C863" s="85">
        <v>5</v>
      </c>
      <c r="D863" s="86" t="s">
        <v>187</v>
      </c>
      <c r="E863" s="86" t="s">
        <v>528</v>
      </c>
      <c r="F863" s="87">
        <v>78.75</v>
      </c>
      <c r="G863" s="87">
        <f t="shared" si="209"/>
        <v>0</v>
      </c>
      <c r="H863" s="85">
        <v>3</v>
      </c>
      <c r="I863" s="23">
        <f t="shared" si="210"/>
        <v>0</v>
      </c>
      <c r="J863" s="21">
        <f t="shared" si="211"/>
        <v>0</v>
      </c>
      <c r="K863" s="35" t="s">
        <v>29</v>
      </c>
      <c r="L863" s="34">
        <v>2</v>
      </c>
      <c r="M863" s="36">
        <f t="shared" si="208"/>
        <v>0</v>
      </c>
    </row>
    <row r="864" ht="47.7" customHeight="1" spans="1:13">
      <c r="A864" s="15">
        <v>863</v>
      </c>
      <c r="B864" s="16" t="s">
        <v>535</v>
      </c>
      <c r="C864" s="15">
        <v>2</v>
      </c>
      <c r="D864" s="16" t="s">
        <v>251</v>
      </c>
      <c r="E864" s="16" t="s">
        <v>528</v>
      </c>
      <c r="F864" s="17">
        <v>11.71</v>
      </c>
      <c r="G864" s="17">
        <f t="shared" si="209"/>
        <v>0</v>
      </c>
      <c r="H864" s="15">
        <v>2</v>
      </c>
      <c r="I864" s="23">
        <f t="shared" si="210"/>
        <v>0</v>
      </c>
      <c r="J864" s="21">
        <f t="shared" si="211"/>
        <v>0</v>
      </c>
      <c r="K864" s="35" t="s">
        <v>34</v>
      </c>
      <c r="L864" s="34"/>
      <c r="M864" s="36">
        <f t="shared" si="208"/>
        <v>0</v>
      </c>
    </row>
    <row r="865" ht="38.25" customHeight="1" spans="1:13">
      <c r="A865" s="85">
        <v>864</v>
      </c>
      <c r="B865" s="86" t="s">
        <v>536</v>
      </c>
      <c r="C865" s="85">
        <v>2</v>
      </c>
      <c r="D865" s="86" t="s">
        <v>251</v>
      </c>
      <c r="E865" s="86" t="s">
        <v>528</v>
      </c>
      <c r="F865" s="87">
        <v>34.2</v>
      </c>
      <c r="G865" s="87">
        <f t="shared" si="209"/>
        <v>0</v>
      </c>
      <c r="H865" s="85">
        <v>2</v>
      </c>
      <c r="I865" s="23">
        <f t="shared" si="210"/>
        <v>0</v>
      </c>
      <c r="J865" s="21">
        <f t="shared" si="211"/>
        <v>0</v>
      </c>
      <c r="K865" s="35" t="s">
        <v>29</v>
      </c>
      <c r="L865" s="34"/>
      <c r="M865" s="36">
        <f t="shared" si="208"/>
        <v>0</v>
      </c>
    </row>
    <row r="866" ht="25.5" customHeight="1" spans="1:13">
      <c r="A866" s="27">
        <v>865</v>
      </c>
      <c r="B866" s="28" t="s">
        <v>537</v>
      </c>
      <c r="C866" s="27">
        <v>5</v>
      </c>
      <c r="D866" s="28" t="s">
        <v>187</v>
      </c>
      <c r="E866" s="28" t="s">
        <v>528</v>
      </c>
      <c r="F866" s="29">
        <v>55.2</v>
      </c>
      <c r="G866" s="29">
        <f t="shared" si="209"/>
        <v>0</v>
      </c>
      <c r="H866" s="27">
        <v>5</v>
      </c>
      <c r="I866" s="23">
        <f t="shared" si="210"/>
        <v>0</v>
      </c>
      <c r="J866" s="21">
        <f t="shared" si="211"/>
        <v>0</v>
      </c>
      <c r="K866" s="35" t="s">
        <v>32</v>
      </c>
      <c r="L866" s="34"/>
      <c r="M866" s="36">
        <f t="shared" si="208"/>
        <v>0</v>
      </c>
    </row>
    <row r="867" ht="47.7" customHeight="1" spans="1:13">
      <c r="A867" s="85">
        <v>866</v>
      </c>
      <c r="B867" s="86" t="s">
        <v>538</v>
      </c>
      <c r="C867" s="85">
        <v>2</v>
      </c>
      <c r="D867" s="86" t="s">
        <v>251</v>
      </c>
      <c r="E867" s="86" t="s">
        <v>528</v>
      </c>
      <c r="F867" s="87">
        <v>42</v>
      </c>
      <c r="G867" s="87">
        <f t="shared" si="209"/>
        <v>0</v>
      </c>
      <c r="H867" s="85">
        <v>2</v>
      </c>
      <c r="I867" s="23">
        <f t="shared" si="210"/>
        <v>0</v>
      </c>
      <c r="J867" s="21">
        <f t="shared" si="211"/>
        <v>0</v>
      </c>
      <c r="K867" s="35" t="s">
        <v>29</v>
      </c>
      <c r="L867" s="34"/>
      <c r="M867" s="36">
        <f t="shared" si="208"/>
        <v>0</v>
      </c>
    </row>
    <row r="868" ht="25.5" customHeight="1" spans="1:13">
      <c r="A868" s="85">
        <v>867</v>
      </c>
      <c r="B868" s="86" t="s">
        <v>539</v>
      </c>
      <c r="C868" s="85">
        <v>3</v>
      </c>
      <c r="D868" s="86" t="s">
        <v>263</v>
      </c>
      <c r="E868" s="86" t="s">
        <v>528</v>
      </c>
      <c r="F868" s="87">
        <v>54</v>
      </c>
      <c r="G868" s="87">
        <f t="shared" si="209"/>
        <v>0</v>
      </c>
      <c r="H868" s="85">
        <v>3</v>
      </c>
      <c r="I868" s="23">
        <f t="shared" si="210"/>
        <v>0</v>
      </c>
      <c r="J868" s="21">
        <f t="shared" si="211"/>
        <v>0</v>
      </c>
      <c r="K868" s="35" t="s">
        <v>29</v>
      </c>
      <c r="L868" s="34"/>
      <c r="M868" s="36">
        <f t="shared" si="208"/>
        <v>0</v>
      </c>
    </row>
    <row r="869" ht="47.7" customHeight="1" spans="1:13">
      <c r="A869" s="85">
        <v>868</v>
      </c>
      <c r="B869" s="86" t="s">
        <v>540</v>
      </c>
      <c r="C869" s="85">
        <v>3</v>
      </c>
      <c r="D869" s="86" t="s">
        <v>263</v>
      </c>
      <c r="E869" s="86" t="s">
        <v>528</v>
      </c>
      <c r="F869" s="87">
        <v>79.38</v>
      </c>
      <c r="G869" s="87">
        <f t="shared" si="209"/>
        <v>0</v>
      </c>
      <c r="H869" s="85">
        <v>3</v>
      </c>
      <c r="I869" s="23">
        <f t="shared" si="210"/>
        <v>0</v>
      </c>
      <c r="J869" s="21">
        <f t="shared" si="211"/>
        <v>0</v>
      </c>
      <c r="K869" s="35" t="s">
        <v>29</v>
      </c>
      <c r="L869" s="34"/>
      <c r="M869" s="36">
        <f t="shared" si="208"/>
        <v>0</v>
      </c>
    </row>
    <row r="870" ht="47.7" customHeight="1" spans="1:13">
      <c r="A870" s="24">
        <v>869</v>
      </c>
      <c r="B870" s="25" t="s">
        <v>1502</v>
      </c>
      <c r="C870" s="24">
        <v>2</v>
      </c>
      <c r="D870" s="25" t="s">
        <v>251</v>
      </c>
      <c r="E870" s="25" t="s">
        <v>528</v>
      </c>
      <c r="F870" s="26">
        <v>44.95</v>
      </c>
      <c r="G870" s="26">
        <f t="shared" si="209"/>
        <v>0</v>
      </c>
      <c r="H870" s="24">
        <v>2</v>
      </c>
      <c r="I870" s="23">
        <f t="shared" si="210"/>
        <v>0</v>
      </c>
      <c r="J870" s="21">
        <f t="shared" si="211"/>
        <v>0</v>
      </c>
      <c r="K870" s="35" t="s">
        <v>32</v>
      </c>
      <c r="L870" s="34"/>
      <c r="M870" s="36">
        <f t="shared" si="208"/>
        <v>0</v>
      </c>
    </row>
    <row r="871" ht="51" customHeight="1" spans="1:13">
      <c r="A871" s="85">
        <v>870</v>
      </c>
      <c r="B871" s="86" t="s">
        <v>541</v>
      </c>
      <c r="C871" s="85">
        <v>2</v>
      </c>
      <c r="D871" s="86" t="s">
        <v>251</v>
      </c>
      <c r="E871" s="86" t="s">
        <v>528</v>
      </c>
      <c r="F871" s="87">
        <v>23.63</v>
      </c>
      <c r="G871" s="87">
        <f t="shared" si="209"/>
        <v>0</v>
      </c>
      <c r="H871" s="85">
        <v>2</v>
      </c>
      <c r="I871" s="23">
        <f t="shared" si="210"/>
        <v>0</v>
      </c>
      <c r="J871" s="21">
        <f t="shared" si="211"/>
        <v>0</v>
      </c>
      <c r="K871" s="35" t="s">
        <v>29</v>
      </c>
      <c r="L871" s="34"/>
      <c r="M871" s="36">
        <f t="shared" si="208"/>
        <v>0</v>
      </c>
    </row>
    <row r="872" ht="38.25" customHeight="1" spans="1:13">
      <c r="A872" s="12">
        <v>871</v>
      </c>
      <c r="B872" s="13" t="s">
        <v>542</v>
      </c>
      <c r="C872" s="12">
        <v>3</v>
      </c>
      <c r="D872" s="13" t="s">
        <v>263</v>
      </c>
      <c r="E872" s="13" t="s">
        <v>528</v>
      </c>
      <c r="F872" s="14">
        <v>228.7</v>
      </c>
      <c r="G872" s="14">
        <f t="shared" si="209"/>
        <v>0</v>
      </c>
      <c r="H872" s="12">
        <v>2</v>
      </c>
      <c r="I872" s="23">
        <f t="shared" si="210"/>
        <v>0</v>
      </c>
      <c r="J872" s="21">
        <f t="shared" si="211"/>
        <v>0</v>
      </c>
      <c r="K872" s="35" t="s">
        <v>124</v>
      </c>
      <c r="L872" s="74"/>
      <c r="M872" s="36">
        <f t="shared" si="208"/>
        <v>1</v>
      </c>
    </row>
    <row r="873" ht="38.25" customHeight="1" spans="1:13">
      <c r="A873" s="85">
        <v>872</v>
      </c>
      <c r="B873" s="86" t="s">
        <v>543</v>
      </c>
      <c r="C873" s="85">
        <v>2</v>
      </c>
      <c r="D873" s="86" t="s">
        <v>251</v>
      </c>
      <c r="E873" s="86" t="s">
        <v>528</v>
      </c>
      <c r="F873" s="87">
        <v>38.4</v>
      </c>
      <c r="G873" s="87">
        <f t="shared" si="209"/>
        <v>0</v>
      </c>
      <c r="H873" s="85">
        <v>2</v>
      </c>
      <c r="I873" s="23">
        <f t="shared" si="210"/>
        <v>0</v>
      </c>
      <c r="J873" s="21">
        <f t="shared" si="211"/>
        <v>0</v>
      </c>
      <c r="K873" s="35" t="s">
        <v>29</v>
      </c>
      <c r="L873" s="34"/>
      <c r="M873" s="36">
        <f t="shared" si="208"/>
        <v>0</v>
      </c>
    </row>
    <row r="874" ht="38.25" customHeight="1" spans="1:13">
      <c r="A874" s="85">
        <v>873</v>
      </c>
      <c r="B874" s="86" t="s">
        <v>544</v>
      </c>
      <c r="C874" s="85">
        <v>2</v>
      </c>
      <c r="D874" s="86" t="s">
        <v>251</v>
      </c>
      <c r="E874" s="86" t="s">
        <v>528</v>
      </c>
      <c r="F874" s="87">
        <v>12</v>
      </c>
      <c r="G874" s="87">
        <f t="shared" si="209"/>
        <v>0</v>
      </c>
      <c r="H874" s="85">
        <v>2</v>
      </c>
      <c r="I874" s="23">
        <f t="shared" si="210"/>
        <v>0</v>
      </c>
      <c r="J874" s="21">
        <f t="shared" si="211"/>
        <v>0</v>
      </c>
      <c r="K874" s="35" t="s">
        <v>29</v>
      </c>
      <c r="L874" s="34"/>
      <c r="M874" s="36">
        <f t="shared" si="208"/>
        <v>0</v>
      </c>
    </row>
    <row r="875" ht="38.25" customHeight="1" spans="1:13">
      <c r="A875" s="24">
        <v>874</v>
      </c>
      <c r="B875" s="25" t="s">
        <v>1503</v>
      </c>
      <c r="C875" s="24">
        <v>2</v>
      </c>
      <c r="D875" s="25" t="s">
        <v>251</v>
      </c>
      <c r="E875" s="25" t="s">
        <v>528</v>
      </c>
      <c r="F875" s="26">
        <v>42.9</v>
      </c>
      <c r="G875" s="26">
        <f t="shared" si="209"/>
        <v>0</v>
      </c>
      <c r="H875" s="24">
        <v>2</v>
      </c>
      <c r="I875" s="23">
        <f t="shared" si="210"/>
        <v>0</v>
      </c>
      <c r="J875" s="21">
        <f t="shared" si="211"/>
        <v>0</v>
      </c>
      <c r="K875" s="35" t="s">
        <v>32</v>
      </c>
      <c r="L875" s="34"/>
      <c r="M875" s="36">
        <f t="shared" si="208"/>
        <v>0</v>
      </c>
    </row>
    <row r="876" ht="51" customHeight="1" spans="1:13">
      <c r="A876" s="85">
        <v>875</v>
      </c>
      <c r="B876" s="86" t="s">
        <v>545</v>
      </c>
      <c r="C876" s="85">
        <v>2</v>
      </c>
      <c r="D876" s="86" t="s">
        <v>251</v>
      </c>
      <c r="E876" s="86" t="s">
        <v>528</v>
      </c>
      <c r="F876" s="87">
        <v>25.83</v>
      </c>
      <c r="G876" s="87">
        <f t="shared" si="209"/>
        <v>0</v>
      </c>
      <c r="H876" s="85">
        <v>2</v>
      </c>
      <c r="I876" s="23">
        <f t="shared" si="210"/>
        <v>0</v>
      </c>
      <c r="J876" s="21">
        <f t="shared" si="211"/>
        <v>0</v>
      </c>
      <c r="K876" s="35" t="s">
        <v>29</v>
      </c>
      <c r="L876" s="34"/>
      <c r="M876" s="36">
        <f t="shared" si="208"/>
        <v>0</v>
      </c>
    </row>
    <row r="877" ht="25.5" customHeight="1" spans="1:13">
      <c r="A877" s="85">
        <v>876</v>
      </c>
      <c r="B877" s="86" t="s">
        <v>546</v>
      </c>
      <c r="C877" s="85">
        <v>2</v>
      </c>
      <c r="D877" s="86" t="s">
        <v>251</v>
      </c>
      <c r="E877" s="86" t="s">
        <v>528</v>
      </c>
      <c r="F877" s="87">
        <v>55.8</v>
      </c>
      <c r="G877" s="87">
        <f t="shared" si="209"/>
        <v>0</v>
      </c>
      <c r="H877" s="85">
        <v>2</v>
      </c>
      <c r="I877" s="23">
        <f t="shared" si="210"/>
        <v>0</v>
      </c>
      <c r="J877" s="21">
        <f t="shared" si="211"/>
        <v>0</v>
      </c>
      <c r="K877" s="35" t="s">
        <v>29</v>
      </c>
      <c r="L877" s="34"/>
      <c r="M877" s="36">
        <f t="shared" si="208"/>
        <v>0</v>
      </c>
    </row>
    <row r="878" ht="47.7" customHeight="1" spans="1:13">
      <c r="A878" s="9">
        <v>877</v>
      </c>
      <c r="B878" s="10" t="s">
        <v>1504</v>
      </c>
      <c r="C878" s="9">
        <v>2</v>
      </c>
      <c r="D878" s="10" t="s">
        <v>251</v>
      </c>
      <c r="E878" s="10" t="s">
        <v>528</v>
      </c>
      <c r="F878" s="11">
        <v>32.94</v>
      </c>
      <c r="G878" s="11">
        <f t="shared" si="209"/>
        <v>0</v>
      </c>
      <c r="H878" s="9">
        <v>2</v>
      </c>
      <c r="I878" s="23">
        <f t="shared" si="210"/>
        <v>0</v>
      </c>
      <c r="J878" s="21">
        <f t="shared" si="211"/>
        <v>0</v>
      </c>
      <c r="K878" s="35" t="s">
        <v>29</v>
      </c>
      <c r="L878" s="32"/>
      <c r="M878" s="36">
        <f t="shared" si="208"/>
        <v>0</v>
      </c>
    </row>
    <row r="879" ht="38.25" customHeight="1" spans="1:13">
      <c r="A879" s="85">
        <v>878</v>
      </c>
      <c r="B879" s="86" t="s">
        <v>547</v>
      </c>
      <c r="C879" s="85">
        <v>2</v>
      </c>
      <c r="D879" s="86" t="s">
        <v>251</v>
      </c>
      <c r="E879" s="86" t="s">
        <v>528</v>
      </c>
      <c r="F879" s="87">
        <v>64.2</v>
      </c>
      <c r="G879" s="87">
        <f t="shared" si="209"/>
        <v>0</v>
      </c>
      <c r="H879" s="85">
        <v>2</v>
      </c>
      <c r="I879" s="23">
        <f t="shared" si="210"/>
        <v>0</v>
      </c>
      <c r="J879" s="21">
        <f t="shared" si="211"/>
        <v>0</v>
      </c>
      <c r="K879" s="35" t="s">
        <v>29</v>
      </c>
      <c r="L879" s="34"/>
      <c r="M879" s="36">
        <f t="shared" si="208"/>
        <v>0</v>
      </c>
    </row>
    <row r="880" ht="51" customHeight="1" spans="1:13">
      <c r="A880" s="85">
        <v>879</v>
      </c>
      <c r="B880" s="86" t="s">
        <v>548</v>
      </c>
      <c r="C880" s="85">
        <v>2</v>
      </c>
      <c r="D880" s="86" t="s">
        <v>251</v>
      </c>
      <c r="E880" s="86" t="s">
        <v>528</v>
      </c>
      <c r="F880" s="87">
        <v>46.8</v>
      </c>
      <c r="G880" s="87">
        <f t="shared" si="209"/>
        <v>0</v>
      </c>
      <c r="H880" s="85">
        <v>2</v>
      </c>
      <c r="I880" s="23">
        <f t="shared" si="210"/>
        <v>0</v>
      </c>
      <c r="J880" s="21">
        <f t="shared" si="211"/>
        <v>0</v>
      </c>
      <c r="K880" s="35" t="s">
        <v>29</v>
      </c>
      <c r="L880" s="34"/>
      <c r="M880" s="36">
        <f t="shared" si="208"/>
        <v>0</v>
      </c>
    </row>
    <row r="881" ht="38.25" customHeight="1" spans="1:13">
      <c r="A881" s="85">
        <v>880</v>
      </c>
      <c r="B881" s="86" t="s">
        <v>549</v>
      </c>
      <c r="C881" s="85">
        <v>2</v>
      </c>
      <c r="D881" s="86" t="s">
        <v>251</v>
      </c>
      <c r="E881" s="86" t="s">
        <v>528</v>
      </c>
      <c r="F881" s="87">
        <v>32.4</v>
      </c>
      <c r="G881" s="87">
        <f t="shared" si="209"/>
        <v>0</v>
      </c>
      <c r="H881" s="85">
        <v>2</v>
      </c>
      <c r="I881" s="23">
        <f t="shared" si="210"/>
        <v>0</v>
      </c>
      <c r="J881" s="21">
        <f t="shared" si="211"/>
        <v>0</v>
      </c>
      <c r="K881" s="35" t="s">
        <v>29</v>
      </c>
      <c r="L881" s="34"/>
      <c r="M881" s="36">
        <f t="shared" si="208"/>
        <v>0</v>
      </c>
    </row>
    <row r="882" ht="38.25" customHeight="1" spans="1:13">
      <c r="A882" s="15">
        <v>881</v>
      </c>
      <c r="B882" s="16" t="s">
        <v>550</v>
      </c>
      <c r="C882" s="15">
        <v>2</v>
      </c>
      <c r="D882" s="16" t="s">
        <v>251</v>
      </c>
      <c r="E882" s="16" t="s">
        <v>528</v>
      </c>
      <c r="F882" s="17">
        <v>11.71</v>
      </c>
      <c r="G882" s="17">
        <f t="shared" si="209"/>
        <v>0</v>
      </c>
      <c r="H882" s="15">
        <v>2</v>
      </c>
      <c r="I882" s="23">
        <f t="shared" si="210"/>
        <v>0</v>
      </c>
      <c r="J882" s="21">
        <f t="shared" si="211"/>
        <v>0</v>
      </c>
      <c r="K882" s="35" t="s">
        <v>34</v>
      </c>
      <c r="L882" s="34"/>
      <c r="M882" s="36">
        <f t="shared" si="208"/>
        <v>0</v>
      </c>
    </row>
    <row r="883" ht="38.25" customHeight="1" spans="1:13">
      <c r="A883" s="85">
        <v>882</v>
      </c>
      <c r="B883" s="86" t="s">
        <v>551</v>
      </c>
      <c r="C883" s="85">
        <v>2</v>
      </c>
      <c r="D883" s="86" t="s">
        <v>251</v>
      </c>
      <c r="E883" s="86" t="s">
        <v>528</v>
      </c>
      <c r="F883" s="87">
        <v>15.75</v>
      </c>
      <c r="G883" s="87">
        <f t="shared" si="209"/>
        <v>0</v>
      </c>
      <c r="H883" s="85">
        <v>2</v>
      </c>
      <c r="I883" s="23">
        <f t="shared" si="210"/>
        <v>0</v>
      </c>
      <c r="J883" s="21">
        <f t="shared" si="211"/>
        <v>0</v>
      </c>
      <c r="K883" s="35" t="s">
        <v>29</v>
      </c>
      <c r="L883" s="34"/>
      <c r="M883" s="36">
        <f t="shared" si="208"/>
        <v>0</v>
      </c>
    </row>
    <row r="884" ht="38.25" customHeight="1" spans="1:13">
      <c r="A884" s="85">
        <v>883</v>
      </c>
      <c r="B884" s="86" t="s">
        <v>552</v>
      </c>
      <c r="C884" s="85">
        <v>2</v>
      </c>
      <c r="D884" s="86" t="s">
        <v>251</v>
      </c>
      <c r="E884" s="86" t="s">
        <v>528</v>
      </c>
      <c r="F884" s="87">
        <v>11.97</v>
      </c>
      <c r="G884" s="87">
        <f t="shared" si="209"/>
        <v>0</v>
      </c>
      <c r="H884" s="85">
        <v>2</v>
      </c>
      <c r="I884" s="23">
        <f t="shared" si="210"/>
        <v>0</v>
      </c>
      <c r="J884" s="21">
        <f t="shared" si="211"/>
        <v>0</v>
      </c>
      <c r="K884" s="35" t="s">
        <v>29</v>
      </c>
      <c r="L884" s="34"/>
      <c r="M884" s="36">
        <f t="shared" si="208"/>
        <v>0</v>
      </c>
    </row>
    <row r="885" ht="47.7" customHeight="1" spans="1:13">
      <c r="A885" s="85">
        <v>884</v>
      </c>
      <c r="B885" s="86" t="s">
        <v>553</v>
      </c>
      <c r="C885" s="85">
        <v>2</v>
      </c>
      <c r="D885" s="86" t="s">
        <v>251</v>
      </c>
      <c r="E885" s="86" t="s">
        <v>528</v>
      </c>
      <c r="F885" s="87">
        <v>21.11</v>
      </c>
      <c r="G885" s="87">
        <f t="shared" si="209"/>
        <v>0</v>
      </c>
      <c r="H885" s="85">
        <v>2</v>
      </c>
      <c r="I885" s="23">
        <f t="shared" si="210"/>
        <v>0</v>
      </c>
      <c r="J885" s="21">
        <f t="shared" si="211"/>
        <v>0</v>
      </c>
      <c r="K885" s="35" t="s">
        <v>29</v>
      </c>
      <c r="L885" s="34"/>
      <c r="M885" s="36">
        <f t="shared" si="208"/>
        <v>0</v>
      </c>
    </row>
    <row r="886" ht="25.5" customHeight="1" spans="1:13">
      <c r="A886" s="85">
        <v>885</v>
      </c>
      <c r="B886" s="86" t="s">
        <v>554</v>
      </c>
      <c r="C886" s="85">
        <v>2</v>
      </c>
      <c r="D886" s="86" t="s">
        <v>251</v>
      </c>
      <c r="E886" s="86" t="s">
        <v>528</v>
      </c>
      <c r="F886" s="87">
        <v>23.7</v>
      </c>
      <c r="G886" s="87">
        <f t="shared" si="209"/>
        <v>0</v>
      </c>
      <c r="H886" s="85">
        <v>2</v>
      </c>
      <c r="I886" s="23">
        <f t="shared" si="210"/>
        <v>0</v>
      </c>
      <c r="J886" s="21">
        <f t="shared" si="211"/>
        <v>0</v>
      </c>
      <c r="K886" s="35" t="s">
        <v>29</v>
      </c>
      <c r="L886" s="34"/>
      <c r="M886" s="36">
        <f t="shared" si="208"/>
        <v>0</v>
      </c>
    </row>
    <row r="887" ht="38.25" customHeight="1" spans="1:13">
      <c r="A887" s="15">
        <v>886</v>
      </c>
      <c r="B887" s="16" t="s">
        <v>555</v>
      </c>
      <c r="C887" s="15">
        <v>2</v>
      </c>
      <c r="D887" s="16" t="s">
        <v>251</v>
      </c>
      <c r="E887" s="16" t="s">
        <v>528</v>
      </c>
      <c r="F887" s="17">
        <v>20.59</v>
      </c>
      <c r="G887" s="17">
        <f t="shared" si="209"/>
        <v>0</v>
      </c>
      <c r="H887" s="15">
        <v>2</v>
      </c>
      <c r="I887" s="23">
        <f t="shared" si="210"/>
        <v>0</v>
      </c>
      <c r="J887" s="21">
        <f t="shared" si="211"/>
        <v>0</v>
      </c>
      <c r="K887" s="35" t="s">
        <v>34</v>
      </c>
      <c r="L887" s="34"/>
      <c r="M887" s="36">
        <f t="shared" si="208"/>
        <v>0</v>
      </c>
    </row>
    <row r="888" ht="47.7" customHeight="1" spans="1:13">
      <c r="A888" s="15">
        <v>887</v>
      </c>
      <c r="B888" s="16" t="s">
        <v>556</v>
      </c>
      <c r="C888" s="15">
        <v>2</v>
      </c>
      <c r="D888" s="16" t="s">
        <v>251</v>
      </c>
      <c r="E888" s="16" t="s">
        <v>528</v>
      </c>
      <c r="F888" s="17">
        <v>20.59</v>
      </c>
      <c r="G888" s="17">
        <f t="shared" si="209"/>
        <v>0</v>
      </c>
      <c r="H888" s="15">
        <v>2</v>
      </c>
      <c r="I888" s="23">
        <f t="shared" si="210"/>
        <v>0</v>
      </c>
      <c r="J888" s="21">
        <f t="shared" si="211"/>
        <v>0</v>
      </c>
      <c r="K888" s="35" t="s">
        <v>34</v>
      </c>
      <c r="L888" s="34"/>
      <c r="M888" s="36">
        <f t="shared" si="208"/>
        <v>0</v>
      </c>
    </row>
    <row r="889" ht="47.7" customHeight="1" spans="1:13">
      <c r="A889" s="15">
        <v>888</v>
      </c>
      <c r="B889" s="16" t="s">
        <v>557</v>
      </c>
      <c r="C889" s="15">
        <v>2</v>
      </c>
      <c r="D889" s="16" t="s">
        <v>251</v>
      </c>
      <c r="E889" s="16" t="s">
        <v>528</v>
      </c>
      <c r="F889" s="17">
        <v>26.47</v>
      </c>
      <c r="G889" s="17">
        <f t="shared" si="209"/>
        <v>0</v>
      </c>
      <c r="H889" s="15">
        <v>2</v>
      </c>
      <c r="I889" s="23">
        <f t="shared" si="210"/>
        <v>0</v>
      </c>
      <c r="J889" s="21">
        <f t="shared" si="211"/>
        <v>1</v>
      </c>
      <c r="K889" s="35" t="s">
        <v>34</v>
      </c>
      <c r="L889" s="34"/>
      <c r="M889" s="36">
        <f t="shared" si="208"/>
        <v>0</v>
      </c>
    </row>
    <row r="890" ht="47.7" customHeight="1" spans="1:13">
      <c r="A890" s="85">
        <v>889</v>
      </c>
      <c r="B890" s="86" t="s">
        <v>558</v>
      </c>
      <c r="C890" s="85">
        <v>3</v>
      </c>
      <c r="D890" s="86" t="s">
        <v>263</v>
      </c>
      <c r="E890" s="86" t="s">
        <v>528</v>
      </c>
      <c r="F890" s="87">
        <v>41.9</v>
      </c>
      <c r="G890" s="87">
        <f t="shared" si="209"/>
        <v>0</v>
      </c>
      <c r="H890" s="85">
        <v>2</v>
      </c>
      <c r="I890" s="23">
        <f t="shared" si="210"/>
        <v>0</v>
      </c>
      <c r="J890" s="21">
        <f t="shared" si="211"/>
        <v>1</v>
      </c>
      <c r="K890" s="35" t="s">
        <v>29</v>
      </c>
      <c r="L890" s="34">
        <v>1</v>
      </c>
      <c r="M890" s="36">
        <f t="shared" si="208"/>
        <v>0</v>
      </c>
    </row>
    <row r="891" ht="47.7" customHeight="1" spans="1:13">
      <c r="A891" s="85">
        <v>890</v>
      </c>
      <c r="B891" s="86" t="s">
        <v>559</v>
      </c>
      <c r="C891" s="85">
        <v>3</v>
      </c>
      <c r="D891" s="86" t="s">
        <v>263</v>
      </c>
      <c r="E891" s="86" t="s">
        <v>528</v>
      </c>
      <c r="F891" s="87">
        <v>44.1</v>
      </c>
      <c r="G891" s="87">
        <f t="shared" si="209"/>
        <v>0</v>
      </c>
      <c r="H891" s="85">
        <v>2</v>
      </c>
      <c r="I891" s="23">
        <f t="shared" si="210"/>
        <v>0</v>
      </c>
      <c r="J891" s="21">
        <f t="shared" si="211"/>
        <v>0</v>
      </c>
      <c r="K891" s="35" t="s">
        <v>29</v>
      </c>
      <c r="L891" s="34">
        <v>1</v>
      </c>
      <c r="M891" s="36">
        <f t="shared" si="208"/>
        <v>0</v>
      </c>
    </row>
    <row r="892" ht="47.7" customHeight="1" spans="1:13">
      <c r="A892" s="85">
        <v>891</v>
      </c>
      <c r="B892" s="86" t="s">
        <v>560</v>
      </c>
      <c r="C892" s="85">
        <v>2</v>
      </c>
      <c r="D892" s="86" t="s">
        <v>251</v>
      </c>
      <c r="E892" s="86" t="s">
        <v>528</v>
      </c>
      <c r="F892" s="87">
        <v>65.9</v>
      </c>
      <c r="G892" s="87">
        <f t="shared" si="209"/>
        <v>0</v>
      </c>
      <c r="H892" s="85">
        <v>2</v>
      </c>
      <c r="I892" s="23">
        <f t="shared" si="210"/>
        <v>0</v>
      </c>
      <c r="J892" s="21">
        <f t="shared" si="211"/>
        <v>0</v>
      </c>
      <c r="K892" s="35" t="s">
        <v>29</v>
      </c>
      <c r="L892" s="34"/>
      <c r="M892" s="36">
        <f t="shared" si="208"/>
        <v>0</v>
      </c>
    </row>
    <row r="893" ht="47.7" customHeight="1" spans="1:13">
      <c r="A893" s="85">
        <v>892</v>
      </c>
      <c r="B893" s="86" t="s">
        <v>561</v>
      </c>
      <c r="C893" s="85">
        <v>2</v>
      </c>
      <c r="D893" s="86" t="s">
        <v>251</v>
      </c>
      <c r="E893" s="86" t="s">
        <v>528</v>
      </c>
      <c r="F893" s="87">
        <v>65.9</v>
      </c>
      <c r="G893" s="87">
        <f t="shared" si="209"/>
        <v>0</v>
      </c>
      <c r="H893" s="85">
        <v>2</v>
      </c>
      <c r="I893" s="23">
        <f t="shared" si="210"/>
        <v>0</v>
      </c>
      <c r="J893" s="21">
        <f t="shared" si="211"/>
        <v>0</v>
      </c>
      <c r="K893" s="35" t="s">
        <v>29</v>
      </c>
      <c r="L893" s="34"/>
      <c r="M893" s="36">
        <f t="shared" si="208"/>
        <v>0</v>
      </c>
    </row>
    <row r="894" ht="38.25" customHeight="1" spans="1:13">
      <c r="A894" s="9">
        <v>893</v>
      </c>
      <c r="B894" s="10" t="s">
        <v>1505</v>
      </c>
      <c r="C894" s="9">
        <v>2</v>
      </c>
      <c r="D894" s="10" t="s">
        <v>251</v>
      </c>
      <c r="E894" s="10" t="s">
        <v>528</v>
      </c>
      <c r="F894" s="11">
        <v>29.88</v>
      </c>
      <c r="G894" s="11">
        <f t="shared" si="209"/>
        <v>0</v>
      </c>
      <c r="H894" s="9">
        <v>2</v>
      </c>
      <c r="I894" s="23">
        <f t="shared" si="210"/>
        <v>0</v>
      </c>
      <c r="J894" s="21">
        <f t="shared" si="211"/>
        <v>0</v>
      </c>
      <c r="K894" s="35" t="s">
        <v>29</v>
      </c>
      <c r="L894" s="32"/>
      <c r="M894" s="36">
        <f t="shared" si="208"/>
        <v>0</v>
      </c>
    </row>
    <row r="895" ht="25.5" customHeight="1" spans="1:13">
      <c r="A895" s="85">
        <v>894</v>
      </c>
      <c r="B895" s="86" t="s">
        <v>562</v>
      </c>
      <c r="C895" s="85">
        <v>2</v>
      </c>
      <c r="D895" s="86" t="s">
        <v>251</v>
      </c>
      <c r="E895" s="86" t="s">
        <v>528</v>
      </c>
      <c r="F895" s="87">
        <v>24</v>
      </c>
      <c r="G895" s="87">
        <f t="shared" si="209"/>
        <v>0</v>
      </c>
      <c r="H895" s="85">
        <v>2</v>
      </c>
      <c r="I895" s="23">
        <f t="shared" si="210"/>
        <v>0</v>
      </c>
      <c r="J895" s="21">
        <f t="shared" si="211"/>
        <v>0</v>
      </c>
      <c r="K895" s="35" t="s">
        <v>29</v>
      </c>
      <c r="L895" s="34"/>
      <c r="M895" s="36">
        <f t="shared" si="208"/>
        <v>0</v>
      </c>
    </row>
    <row r="896" ht="38.25" customHeight="1" spans="1:13">
      <c r="A896" s="85">
        <v>895</v>
      </c>
      <c r="B896" s="86" t="s">
        <v>563</v>
      </c>
      <c r="C896" s="85">
        <v>2</v>
      </c>
      <c r="D896" s="86" t="s">
        <v>251</v>
      </c>
      <c r="E896" s="86" t="s">
        <v>528</v>
      </c>
      <c r="F896" s="87">
        <v>38.4</v>
      </c>
      <c r="G896" s="87">
        <f t="shared" si="209"/>
        <v>0</v>
      </c>
      <c r="H896" s="85">
        <v>2</v>
      </c>
      <c r="I896" s="23">
        <f t="shared" si="210"/>
        <v>0</v>
      </c>
      <c r="J896" s="21">
        <f t="shared" si="211"/>
        <v>0</v>
      </c>
      <c r="K896" s="35" t="s">
        <v>29</v>
      </c>
      <c r="L896" s="34"/>
      <c r="M896" s="36">
        <f t="shared" si="208"/>
        <v>0</v>
      </c>
    </row>
    <row r="897" ht="38.25" customHeight="1" spans="1:13">
      <c r="A897" s="85">
        <v>896</v>
      </c>
      <c r="B897" s="86" t="s">
        <v>564</v>
      </c>
      <c r="C897" s="85">
        <v>2</v>
      </c>
      <c r="D897" s="86" t="s">
        <v>251</v>
      </c>
      <c r="E897" s="86" t="s">
        <v>528</v>
      </c>
      <c r="F897" s="87">
        <v>83.95</v>
      </c>
      <c r="G897" s="87">
        <f t="shared" si="209"/>
        <v>0</v>
      </c>
      <c r="H897" s="85">
        <v>2</v>
      </c>
      <c r="I897" s="23">
        <f t="shared" si="210"/>
        <v>0</v>
      </c>
      <c r="J897" s="21">
        <f t="shared" si="211"/>
        <v>0</v>
      </c>
      <c r="K897" s="35" t="s">
        <v>29</v>
      </c>
      <c r="L897" s="34"/>
      <c r="M897" s="36">
        <f t="shared" si="208"/>
        <v>0</v>
      </c>
    </row>
    <row r="898" ht="25.5" customHeight="1" spans="1:13">
      <c r="A898" s="85">
        <v>897</v>
      </c>
      <c r="B898" s="86" t="s">
        <v>565</v>
      </c>
      <c r="C898" s="85">
        <v>2</v>
      </c>
      <c r="D898" s="86" t="s">
        <v>251</v>
      </c>
      <c r="E898" s="86" t="s">
        <v>528</v>
      </c>
      <c r="F898" s="87">
        <v>83.95</v>
      </c>
      <c r="G898" s="87">
        <f t="shared" si="209"/>
        <v>0</v>
      </c>
      <c r="H898" s="85">
        <v>2</v>
      </c>
      <c r="I898" s="23">
        <f t="shared" si="210"/>
        <v>0</v>
      </c>
      <c r="J898" s="21">
        <f t="shared" si="211"/>
        <v>0</v>
      </c>
      <c r="K898" s="35" t="s">
        <v>29</v>
      </c>
      <c r="L898" s="34"/>
      <c r="M898" s="36">
        <f t="shared" ref="M898:M961" si="212">C898-H898-L898</f>
        <v>0</v>
      </c>
    </row>
    <row r="899" ht="25.5" customHeight="1" spans="1:13">
      <c r="A899" s="85">
        <v>898</v>
      </c>
      <c r="B899" s="86" t="s">
        <v>566</v>
      </c>
      <c r="C899" s="85">
        <v>2</v>
      </c>
      <c r="D899" s="86" t="s">
        <v>251</v>
      </c>
      <c r="E899" s="86" t="s">
        <v>528</v>
      </c>
      <c r="F899" s="87">
        <v>111.69</v>
      </c>
      <c r="G899" s="87">
        <f t="shared" si="209"/>
        <v>0</v>
      </c>
      <c r="H899" s="85">
        <v>2</v>
      </c>
      <c r="I899" s="23">
        <f t="shared" si="210"/>
        <v>0</v>
      </c>
      <c r="J899" s="21">
        <f t="shared" si="211"/>
        <v>3</v>
      </c>
      <c r="K899" s="35" t="s">
        <v>29</v>
      </c>
      <c r="L899" s="34"/>
      <c r="M899" s="36">
        <f t="shared" si="212"/>
        <v>0</v>
      </c>
    </row>
    <row r="900" ht="25.5" customHeight="1" spans="1:13">
      <c r="A900" s="85">
        <v>899</v>
      </c>
      <c r="B900" s="86" t="s">
        <v>567</v>
      </c>
      <c r="C900" s="85">
        <v>5</v>
      </c>
      <c r="D900" s="86" t="s">
        <v>187</v>
      </c>
      <c r="E900" s="86" t="s">
        <v>528</v>
      </c>
      <c r="F900" s="87">
        <v>78.84</v>
      </c>
      <c r="G900" s="87">
        <f t="shared" si="209"/>
        <v>0</v>
      </c>
      <c r="H900" s="85">
        <v>2</v>
      </c>
      <c r="I900" s="23">
        <f t="shared" si="210"/>
        <v>0</v>
      </c>
      <c r="J900" s="21">
        <f t="shared" si="211"/>
        <v>0</v>
      </c>
      <c r="K900" s="35" t="s">
        <v>29</v>
      </c>
      <c r="L900" s="34">
        <v>3</v>
      </c>
      <c r="M900" s="36">
        <f t="shared" si="212"/>
        <v>0</v>
      </c>
    </row>
    <row r="901" ht="38.25" customHeight="1" spans="1:13">
      <c r="A901" s="85">
        <v>900</v>
      </c>
      <c r="B901" s="86" t="s">
        <v>568</v>
      </c>
      <c r="C901" s="85">
        <v>2</v>
      </c>
      <c r="D901" s="86" t="s">
        <v>251</v>
      </c>
      <c r="E901" s="86" t="s">
        <v>528</v>
      </c>
      <c r="F901" s="87">
        <v>29.4</v>
      </c>
      <c r="G901" s="87">
        <f t="shared" si="209"/>
        <v>0</v>
      </c>
      <c r="H901" s="85">
        <v>2</v>
      </c>
      <c r="I901" s="23">
        <f t="shared" si="210"/>
        <v>0</v>
      </c>
      <c r="J901" s="21">
        <f t="shared" si="211"/>
        <v>0</v>
      </c>
      <c r="K901" s="35" t="s">
        <v>29</v>
      </c>
      <c r="L901" s="34"/>
      <c r="M901" s="36">
        <f t="shared" si="212"/>
        <v>0</v>
      </c>
    </row>
    <row r="902" ht="25.5" customHeight="1" spans="1:13">
      <c r="A902" s="24">
        <v>901</v>
      </c>
      <c r="B902" s="25" t="s">
        <v>1506</v>
      </c>
      <c r="C902" s="24">
        <v>2</v>
      </c>
      <c r="D902" s="25" t="s">
        <v>251</v>
      </c>
      <c r="E902" s="25" t="s">
        <v>528</v>
      </c>
      <c r="F902" s="26">
        <v>179.88</v>
      </c>
      <c r="G902" s="26">
        <f t="shared" si="209"/>
        <v>0</v>
      </c>
      <c r="H902" s="24">
        <v>2</v>
      </c>
      <c r="I902" s="23">
        <f t="shared" si="210"/>
        <v>0</v>
      </c>
      <c r="J902" s="21">
        <f t="shared" si="211"/>
        <v>0</v>
      </c>
      <c r="K902" s="35" t="s">
        <v>32</v>
      </c>
      <c r="L902" s="34"/>
      <c r="M902" s="36">
        <f t="shared" si="212"/>
        <v>0</v>
      </c>
    </row>
    <row r="903" ht="25.5" customHeight="1" spans="1:13">
      <c r="A903" s="24">
        <v>902</v>
      </c>
      <c r="B903" s="25" t="s">
        <v>1507</v>
      </c>
      <c r="C903" s="24">
        <v>2</v>
      </c>
      <c r="D903" s="25" t="s">
        <v>251</v>
      </c>
      <c r="E903" s="25" t="s">
        <v>528</v>
      </c>
      <c r="F903" s="26">
        <v>148.9</v>
      </c>
      <c r="G903" s="26">
        <f t="shared" si="209"/>
        <v>0</v>
      </c>
      <c r="H903" s="24">
        <v>2</v>
      </c>
      <c r="I903" s="23">
        <f t="shared" si="210"/>
        <v>0</v>
      </c>
      <c r="J903" s="21">
        <f t="shared" si="211"/>
        <v>0</v>
      </c>
      <c r="K903" s="35" t="s">
        <v>32</v>
      </c>
      <c r="L903" s="34"/>
      <c r="M903" s="36">
        <f t="shared" si="212"/>
        <v>0</v>
      </c>
    </row>
    <row r="904" ht="25.5" customHeight="1" spans="1:13">
      <c r="A904" s="85">
        <v>903</v>
      </c>
      <c r="B904" s="86" t="s">
        <v>569</v>
      </c>
      <c r="C904" s="85">
        <v>2</v>
      </c>
      <c r="D904" s="86" t="s">
        <v>251</v>
      </c>
      <c r="E904" s="86" t="s">
        <v>528</v>
      </c>
      <c r="F904" s="87">
        <v>74.9</v>
      </c>
      <c r="G904" s="87">
        <f t="shared" si="209"/>
        <v>0</v>
      </c>
      <c r="H904" s="85">
        <v>2</v>
      </c>
      <c r="I904" s="23">
        <f t="shared" si="210"/>
        <v>0</v>
      </c>
      <c r="J904" s="21">
        <f t="shared" si="211"/>
        <v>0</v>
      </c>
      <c r="K904" s="35" t="s">
        <v>29</v>
      </c>
      <c r="L904" s="34"/>
      <c r="M904" s="36">
        <f t="shared" si="212"/>
        <v>0</v>
      </c>
    </row>
    <row r="905" ht="47.7" customHeight="1" spans="1:13">
      <c r="A905" s="85">
        <v>904</v>
      </c>
      <c r="B905" s="86" t="s">
        <v>570</v>
      </c>
      <c r="C905" s="85">
        <v>2</v>
      </c>
      <c r="D905" s="86" t="s">
        <v>251</v>
      </c>
      <c r="E905" s="86" t="s">
        <v>528</v>
      </c>
      <c r="F905" s="87">
        <v>25.8</v>
      </c>
      <c r="G905" s="87">
        <f t="shared" si="209"/>
        <v>0</v>
      </c>
      <c r="H905" s="85">
        <v>2</v>
      </c>
      <c r="I905" s="23">
        <f t="shared" si="210"/>
        <v>0</v>
      </c>
      <c r="J905" s="21">
        <f t="shared" si="211"/>
        <v>0</v>
      </c>
      <c r="K905" s="35" t="s">
        <v>29</v>
      </c>
      <c r="L905" s="34"/>
      <c r="M905" s="36">
        <f t="shared" si="212"/>
        <v>0</v>
      </c>
    </row>
    <row r="906" ht="47.7" customHeight="1" spans="1:13">
      <c r="A906" s="12">
        <v>905</v>
      </c>
      <c r="B906" s="13" t="s">
        <v>571</v>
      </c>
      <c r="C906" s="12">
        <v>2</v>
      </c>
      <c r="D906" s="13" t="s">
        <v>251</v>
      </c>
      <c r="E906" s="13" t="s">
        <v>528</v>
      </c>
      <c r="F906" s="14">
        <v>44.9</v>
      </c>
      <c r="G906" s="14">
        <f>C906*F906</f>
        <v>89.8</v>
      </c>
      <c r="H906" s="12">
        <v>2</v>
      </c>
      <c r="I906" s="23">
        <f>F906*H906</f>
        <v>89.8</v>
      </c>
      <c r="J906" s="21">
        <f>C906-H906</f>
        <v>0</v>
      </c>
      <c r="K906" s="35" t="s">
        <v>41</v>
      </c>
      <c r="L906" s="34"/>
      <c r="M906" s="36">
        <f t="shared" si="212"/>
        <v>0</v>
      </c>
    </row>
    <row r="907" ht="47.7" customHeight="1" spans="1:13">
      <c r="A907" s="12">
        <v>906</v>
      </c>
      <c r="B907" s="13" t="s">
        <v>572</v>
      </c>
      <c r="C907" s="12">
        <v>2</v>
      </c>
      <c r="D907" s="13" t="s">
        <v>251</v>
      </c>
      <c r="E907" s="13" t="s">
        <v>528</v>
      </c>
      <c r="F907" s="14">
        <v>151.9</v>
      </c>
      <c r="G907" s="14">
        <f>C907*F907</f>
        <v>303.8</v>
      </c>
      <c r="H907" s="12">
        <v>2</v>
      </c>
      <c r="I907" s="23">
        <f>F907*H907</f>
        <v>303.8</v>
      </c>
      <c r="J907" s="21">
        <f>C907-H907</f>
        <v>0</v>
      </c>
      <c r="K907" s="35" t="s">
        <v>41</v>
      </c>
      <c r="L907" s="34"/>
      <c r="M907" s="36">
        <f t="shared" si="212"/>
        <v>0</v>
      </c>
    </row>
    <row r="908" ht="47.7" customHeight="1" spans="1:13">
      <c r="A908" s="85">
        <v>907</v>
      </c>
      <c r="B908" s="86" t="s">
        <v>573</v>
      </c>
      <c r="C908" s="85">
        <v>2</v>
      </c>
      <c r="D908" s="86" t="s">
        <v>251</v>
      </c>
      <c r="E908" s="86" t="s">
        <v>528</v>
      </c>
      <c r="F908" s="87">
        <v>23.4</v>
      </c>
      <c r="G908" s="87">
        <f t="shared" ref="G908:G921" si="213">I909*L909</f>
        <v>0</v>
      </c>
      <c r="H908" s="85">
        <v>2</v>
      </c>
      <c r="I908" s="23">
        <f t="shared" ref="I908:I921" si="214">P909*N909</f>
        <v>0</v>
      </c>
      <c r="J908" s="21">
        <f t="shared" ref="J908:J921" si="215">L909-Q909</f>
        <v>0</v>
      </c>
      <c r="K908" s="35" t="s">
        <v>29</v>
      </c>
      <c r="L908" s="34"/>
      <c r="M908" s="36">
        <f t="shared" si="212"/>
        <v>0</v>
      </c>
    </row>
    <row r="909" ht="47.7" customHeight="1" spans="1:13">
      <c r="A909" s="24">
        <v>908</v>
      </c>
      <c r="B909" s="25" t="s">
        <v>1508</v>
      </c>
      <c r="C909" s="24">
        <v>2</v>
      </c>
      <c r="D909" s="25" t="s">
        <v>251</v>
      </c>
      <c r="E909" s="25" t="s">
        <v>528</v>
      </c>
      <c r="F909" s="26">
        <v>97.9</v>
      </c>
      <c r="G909" s="26">
        <f t="shared" si="213"/>
        <v>0</v>
      </c>
      <c r="H909" s="24">
        <v>2</v>
      </c>
      <c r="I909" s="23">
        <f t="shared" si="214"/>
        <v>0</v>
      </c>
      <c r="J909" s="21">
        <f t="shared" si="215"/>
        <v>0</v>
      </c>
      <c r="K909" s="35" t="s">
        <v>32</v>
      </c>
      <c r="L909" s="34"/>
      <c r="M909" s="36">
        <f t="shared" si="212"/>
        <v>0</v>
      </c>
    </row>
    <row r="910" ht="47.7" customHeight="1" spans="1:13">
      <c r="A910" s="85">
        <v>909</v>
      </c>
      <c r="B910" s="86" t="s">
        <v>574</v>
      </c>
      <c r="C910" s="85">
        <v>2</v>
      </c>
      <c r="D910" s="86" t="s">
        <v>251</v>
      </c>
      <c r="E910" s="86" t="s">
        <v>528</v>
      </c>
      <c r="F910" s="87">
        <v>34.44</v>
      </c>
      <c r="G910" s="87">
        <f t="shared" si="213"/>
        <v>0</v>
      </c>
      <c r="H910" s="85">
        <v>2</v>
      </c>
      <c r="I910" s="23">
        <f t="shared" si="214"/>
        <v>0</v>
      </c>
      <c r="J910" s="21">
        <f t="shared" si="215"/>
        <v>0</v>
      </c>
      <c r="K910" s="35" t="s">
        <v>29</v>
      </c>
      <c r="L910" s="34"/>
      <c r="M910" s="36">
        <f t="shared" si="212"/>
        <v>0</v>
      </c>
    </row>
    <row r="911" ht="47.7" customHeight="1" spans="1:13">
      <c r="A911" s="85">
        <v>910</v>
      </c>
      <c r="B911" s="86" t="s">
        <v>575</v>
      </c>
      <c r="C911" s="85">
        <v>2</v>
      </c>
      <c r="D911" s="86" t="s">
        <v>251</v>
      </c>
      <c r="E911" s="86" t="s">
        <v>528</v>
      </c>
      <c r="F911" s="87">
        <v>27.6</v>
      </c>
      <c r="G911" s="87">
        <f t="shared" si="213"/>
        <v>0</v>
      </c>
      <c r="H911" s="85">
        <v>2</v>
      </c>
      <c r="I911" s="23">
        <f t="shared" si="214"/>
        <v>0</v>
      </c>
      <c r="J911" s="21">
        <f t="shared" si="215"/>
        <v>0</v>
      </c>
      <c r="K911" s="35" t="s">
        <v>29</v>
      </c>
      <c r="L911" s="34"/>
      <c r="M911" s="36">
        <f t="shared" si="212"/>
        <v>0</v>
      </c>
    </row>
    <row r="912" ht="47.7" customHeight="1" spans="1:13">
      <c r="A912" s="85">
        <v>911</v>
      </c>
      <c r="B912" s="86" t="s">
        <v>576</v>
      </c>
      <c r="C912" s="85">
        <v>2</v>
      </c>
      <c r="D912" s="86" t="s">
        <v>251</v>
      </c>
      <c r="E912" s="86" t="s">
        <v>528</v>
      </c>
      <c r="F912" s="87">
        <v>29.1</v>
      </c>
      <c r="G912" s="87">
        <f t="shared" si="213"/>
        <v>0</v>
      </c>
      <c r="H912" s="85">
        <v>2</v>
      </c>
      <c r="I912" s="23">
        <f t="shared" si="214"/>
        <v>0</v>
      </c>
      <c r="J912" s="21">
        <f t="shared" si="215"/>
        <v>0</v>
      </c>
      <c r="K912" s="35" t="s">
        <v>29</v>
      </c>
      <c r="L912" s="34"/>
      <c r="M912" s="36">
        <f t="shared" si="212"/>
        <v>0</v>
      </c>
    </row>
    <row r="913" ht="47.7" customHeight="1" spans="1:13">
      <c r="A913" s="85">
        <v>912</v>
      </c>
      <c r="B913" s="86" t="s">
        <v>577</v>
      </c>
      <c r="C913" s="85">
        <v>2</v>
      </c>
      <c r="D913" s="86" t="s">
        <v>251</v>
      </c>
      <c r="E913" s="86" t="s">
        <v>528</v>
      </c>
      <c r="F913" s="87">
        <v>29.9</v>
      </c>
      <c r="G913" s="87">
        <f t="shared" si="213"/>
        <v>0</v>
      </c>
      <c r="H913" s="85">
        <v>2</v>
      </c>
      <c r="I913" s="23">
        <f t="shared" si="214"/>
        <v>0</v>
      </c>
      <c r="J913" s="21">
        <f t="shared" si="215"/>
        <v>0</v>
      </c>
      <c r="K913" s="35" t="s">
        <v>29</v>
      </c>
      <c r="L913" s="34"/>
      <c r="M913" s="36">
        <f t="shared" si="212"/>
        <v>0</v>
      </c>
    </row>
    <row r="914" ht="47.7" customHeight="1" spans="1:13">
      <c r="A914" s="85">
        <v>913</v>
      </c>
      <c r="B914" s="86" t="s">
        <v>578</v>
      </c>
      <c r="C914" s="85">
        <v>2</v>
      </c>
      <c r="D914" s="86" t="s">
        <v>251</v>
      </c>
      <c r="E914" s="86" t="s">
        <v>528</v>
      </c>
      <c r="F914" s="87">
        <v>30</v>
      </c>
      <c r="G914" s="87">
        <f t="shared" si="213"/>
        <v>0</v>
      </c>
      <c r="H914" s="85">
        <v>2</v>
      </c>
      <c r="I914" s="23">
        <f t="shared" si="214"/>
        <v>0</v>
      </c>
      <c r="J914" s="21">
        <f t="shared" si="215"/>
        <v>0</v>
      </c>
      <c r="K914" s="35" t="s">
        <v>29</v>
      </c>
      <c r="L914" s="34"/>
      <c r="M914" s="36">
        <f t="shared" si="212"/>
        <v>0</v>
      </c>
    </row>
    <row r="915" ht="47.7" customHeight="1" spans="1:13">
      <c r="A915" s="85">
        <v>914</v>
      </c>
      <c r="B915" s="86" t="s">
        <v>579</v>
      </c>
      <c r="C915" s="85">
        <v>2</v>
      </c>
      <c r="D915" s="86" t="s">
        <v>251</v>
      </c>
      <c r="E915" s="86" t="s">
        <v>528</v>
      </c>
      <c r="F915" s="87">
        <v>34.2</v>
      </c>
      <c r="G915" s="87">
        <f t="shared" si="213"/>
        <v>0</v>
      </c>
      <c r="H915" s="85">
        <v>2</v>
      </c>
      <c r="I915" s="23">
        <f t="shared" si="214"/>
        <v>0</v>
      </c>
      <c r="J915" s="21">
        <f t="shared" si="215"/>
        <v>0</v>
      </c>
      <c r="K915" s="35" t="s">
        <v>29</v>
      </c>
      <c r="L915" s="34"/>
      <c r="M915" s="36">
        <f t="shared" si="212"/>
        <v>0</v>
      </c>
    </row>
    <row r="916" ht="47.7" customHeight="1" spans="1:13">
      <c r="A916" s="15">
        <v>915</v>
      </c>
      <c r="B916" s="16" t="s">
        <v>580</v>
      </c>
      <c r="C916" s="15">
        <v>2</v>
      </c>
      <c r="D916" s="16" t="s">
        <v>251</v>
      </c>
      <c r="E916" s="16" t="s">
        <v>528</v>
      </c>
      <c r="F916" s="17">
        <v>52.87</v>
      </c>
      <c r="G916" s="17">
        <f t="shared" si="213"/>
        <v>0</v>
      </c>
      <c r="H916" s="15">
        <v>2</v>
      </c>
      <c r="I916" s="23">
        <f t="shared" si="214"/>
        <v>0</v>
      </c>
      <c r="J916" s="21">
        <f t="shared" si="215"/>
        <v>0</v>
      </c>
      <c r="K916" s="35" t="s">
        <v>34</v>
      </c>
      <c r="L916" s="34"/>
      <c r="M916" s="36">
        <f t="shared" si="212"/>
        <v>0</v>
      </c>
    </row>
    <row r="917" ht="47.7" customHeight="1" spans="1:13">
      <c r="A917" s="85">
        <v>916</v>
      </c>
      <c r="B917" s="86" t="s">
        <v>581</v>
      </c>
      <c r="C917" s="85">
        <v>2</v>
      </c>
      <c r="D917" s="86" t="s">
        <v>251</v>
      </c>
      <c r="E917" s="86" t="s">
        <v>528</v>
      </c>
      <c r="F917" s="87">
        <v>62.9</v>
      </c>
      <c r="G917" s="87">
        <f t="shared" si="213"/>
        <v>0</v>
      </c>
      <c r="H917" s="85">
        <v>2</v>
      </c>
      <c r="I917" s="23">
        <f t="shared" si="214"/>
        <v>0</v>
      </c>
      <c r="J917" s="21">
        <f t="shared" si="215"/>
        <v>0</v>
      </c>
      <c r="K917" s="35" t="s">
        <v>29</v>
      </c>
      <c r="L917" s="34"/>
      <c r="M917" s="36">
        <f t="shared" si="212"/>
        <v>0</v>
      </c>
    </row>
    <row r="918" ht="47.7" customHeight="1" spans="1:13">
      <c r="A918" s="9">
        <v>917</v>
      </c>
      <c r="B918" s="10" t="s">
        <v>1509</v>
      </c>
      <c r="C918" s="21">
        <v>2</v>
      </c>
      <c r="D918" s="22" t="s">
        <v>251</v>
      </c>
      <c r="E918" s="22" t="s">
        <v>528</v>
      </c>
      <c r="F918" s="23">
        <v>31.12</v>
      </c>
      <c r="G918" s="23">
        <f t="shared" si="213"/>
        <v>0</v>
      </c>
      <c r="H918" s="21">
        <v>2</v>
      </c>
      <c r="I918" s="23">
        <f t="shared" si="214"/>
        <v>0</v>
      </c>
      <c r="J918" s="21">
        <f t="shared" si="215"/>
        <v>0</v>
      </c>
      <c r="K918" s="35" t="s">
        <v>34</v>
      </c>
      <c r="L918" s="34"/>
      <c r="M918" s="36">
        <f t="shared" si="212"/>
        <v>0</v>
      </c>
    </row>
    <row r="919" ht="47.7" customHeight="1" spans="1:13">
      <c r="A919" s="85">
        <v>918</v>
      </c>
      <c r="B919" s="86" t="s">
        <v>582</v>
      </c>
      <c r="C919" s="85">
        <v>2</v>
      </c>
      <c r="D919" s="86" t="s">
        <v>251</v>
      </c>
      <c r="E919" s="86" t="s">
        <v>528</v>
      </c>
      <c r="F919" s="87">
        <v>38.1</v>
      </c>
      <c r="G919" s="87">
        <f t="shared" si="213"/>
        <v>0</v>
      </c>
      <c r="H919" s="85">
        <v>2</v>
      </c>
      <c r="I919" s="23">
        <f t="shared" si="214"/>
        <v>0</v>
      </c>
      <c r="J919" s="21">
        <f t="shared" si="215"/>
        <v>0</v>
      </c>
      <c r="K919" s="35" t="s">
        <v>29</v>
      </c>
      <c r="L919" s="34"/>
      <c r="M919" s="36">
        <f t="shared" si="212"/>
        <v>0</v>
      </c>
    </row>
    <row r="920" ht="47.7" customHeight="1" spans="1:13">
      <c r="A920" s="24">
        <v>919</v>
      </c>
      <c r="B920" s="25" t="s">
        <v>1510</v>
      </c>
      <c r="C920" s="24">
        <v>2</v>
      </c>
      <c r="D920" s="25" t="s">
        <v>251</v>
      </c>
      <c r="E920" s="25" t="s">
        <v>528</v>
      </c>
      <c r="F920" s="26">
        <v>68.9</v>
      </c>
      <c r="G920" s="26">
        <f t="shared" si="213"/>
        <v>0</v>
      </c>
      <c r="H920" s="24">
        <v>2</v>
      </c>
      <c r="I920" s="23">
        <f t="shared" si="214"/>
        <v>0</v>
      </c>
      <c r="J920" s="21">
        <f t="shared" si="215"/>
        <v>0</v>
      </c>
      <c r="K920" s="35" t="s">
        <v>32</v>
      </c>
      <c r="L920" s="34"/>
      <c r="M920" s="36">
        <f t="shared" si="212"/>
        <v>0</v>
      </c>
    </row>
    <row r="921" ht="47.7" customHeight="1" spans="1:13">
      <c r="A921" s="24">
        <v>920</v>
      </c>
      <c r="B921" s="25" t="s">
        <v>1511</v>
      </c>
      <c r="C921" s="24">
        <v>2</v>
      </c>
      <c r="D921" s="25" t="s">
        <v>251</v>
      </c>
      <c r="E921" s="25" t="s">
        <v>528</v>
      </c>
      <c r="F921" s="26">
        <v>59.9</v>
      </c>
      <c r="G921" s="26">
        <f t="shared" si="213"/>
        <v>0</v>
      </c>
      <c r="H921" s="24">
        <v>2</v>
      </c>
      <c r="I921" s="23">
        <f t="shared" si="214"/>
        <v>0</v>
      </c>
      <c r="J921" s="21">
        <f t="shared" si="215"/>
        <v>2</v>
      </c>
      <c r="K921" s="35" t="s">
        <v>32</v>
      </c>
      <c r="L921" s="34"/>
      <c r="M921" s="36">
        <f t="shared" si="212"/>
        <v>0</v>
      </c>
    </row>
    <row r="922" ht="25.5" customHeight="1" spans="1:13">
      <c r="A922" s="12">
        <v>921</v>
      </c>
      <c r="B922" s="13" t="s">
        <v>1512</v>
      </c>
      <c r="C922" s="12">
        <v>2</v>
      </c>
      <c r="D922" s="13" t="s">
        <v>251</v>
      </c>
      <c r="E922" s="13" t="s">
        <v>528</v>
      </c>
      <c r="F922" s="14">
        <v>79.01</v>
      </c>
      <c r="G922" s="14">
        <f>C922*F922</f>
        <v>158.02</v>
      </c>
      <c r="H922" s="21">
        <v>0</v>
      </c>
      <c r="I922" s="23">
        <f>F922*H922</f>
        <v>0</v>
      </c>
      <c r="J922" s="21">
        <f>C922-H922</f>
        <v>2</v>
      </c>
      <c r="K922" s="35" t="s">
        <v>41</v>
      </c>
      <c r="L922" s="34">
        <v>2</v>
      </c>
      <c r="M922" s="36">
        <f t="shared" si="212"/>
        <v>0</v>
      </c>
    </row>
    <row r="923" ht="47.7" customHeight="1" spans="1:13">
      <c r="A923" s="27">
        <v>922</v>
      </c>
      <c r="B923" s="28" t="s">
        <v>583</v>
      </c>
      <c r="C923" s="27">
        <v>2</v>
      </c>
      <c r="D923" s="28" t="s">
        <v>251</v>
      </c>
      <c r="E923" s="28" t="s">
        <v>528</v>
      </c>
      <c r="F923" s="29">
        <v>91.96</v>
      </c>
      <c r="G923" s="29">
        <f t="shared" ref="G923:G927" si="216">I924*L924</f>
        <v>0</v>
      </c>
      <c r="H923" s="27">
        <v>2</v>
      </c>
      <c r="I923" s="23">
        <f t="shared" ref="I923:I927" si="217">P924*N924</f>
        <v>0</v>
      </c>
      <c r="J923" s="21">
        <f t="shared" ref="J923:J927" si="218">L924-Q924</f>
        <v>0</v>
      </c>
      <c r="K923" s="35" t="s">
        <v>32</v>
      </c>
      <c r="L923" s="34"/>
      <c r="M923" s="36">
        <f t="shared" si="212"/>
        <v>0</v>
      </c>
    </row>
    <row r="924" ht="25.5" customHeight="1" spans="1:13">
      <c r="A924" s="85">
        <v>923</v>
      </c>
      <c r="B924" s="86" t="s">
        <v>584</v>
      </c>
      <c r="C924" s="85">
        <v>2</v>
      </c>
      <c r="D924" s="86" t="s">
        <v>251</v>
      </c>
      <c r="E924" s="86" t="s">
        <v>528</v>
      </c>
      <c r="F924" s="87">
        <v>55.2</v>
      </c>
      <c r="G924" s="87">
        <f t="shared" si="216"/>
        <v>0</v>
      </c>
      <c r="H924" s="85">
        <v>2</v>
      </c>
      <c r="I924" s="23">
        <f t="shared" si="217"/>
        <v>0</v>
      </c>
      <c r="J924" s="21">
        <f t="shared" si="218"/>
        <v>2</v>
      </c>
      <c r="K924" s="35" t="s">
        <v>29</v>
      </c>
      <c r="L924" s="34"/>
      <c r="M924" s="36">
        <f t="shared" si="212"/>
        <v>0</v>
      </c>
    </row>
    <row r="925" ht="38.25" customHeight="1" spans="1:13">
      <c r="A925" s="88">
        <v>924</v>
      </c>
      <c r="B925" s="89" t="s">
        <v>585</v>
      </c>
      <c r="C925" s="88">
        <v>2</v>
      </c>
      <c r="D925" s="89" t="s">
        <v>251</v>
      </c>
      <c r="E925" s="89" t="s">
        <v>528</v>
      </c>
      <c r="F925" s="90">
        <v>247.23</v>
      </c>
      <c r="G925" s="90">
        <f>C925*F925</f>
        <v>494.46</v>
      </c>
      <c r="H925" s="88">
        <v>0</v>
      </c>
      <c r="I925" s="23">
        <f>F925*H925</f>
        <v>0</v>
      </c>
      <c r="J925" s="21">
        <f>C925-H925</f>
        <v>2</v>
      </c>
      <c r="K925" s="35" t="s">
        <v>41</v>
      </c>
      <c r="L925" s="91">
        <v>2</v>
      </c>
      <c r="M925" s="36">
        <f t="shared" si="212"/>
        <v>0</v>
      </c>
    </row>
    <row r="926" ht="38.25" customHeight="1" spans="1:13">
      <c r="A926" s="9">
        <v>925</v>
      </c>
      <c r="B926" s="10" t="s">
        <v>1513</v>
      </c>
      <c r="C926" s="9">
        <v>2</v>
      </c>
      <c r="D926" s="10" t="s">
        <v>251</v>
      </c>
      <c r="E926" s="10" t="s">
        <v>528</v>
      </c>
      <c r="F926" s="11">
        <v>35.88</v>
      </c>
      <c r="G926" s="11">
        <f t="shared" si="216"/>
        <v>0</v>
      </c>
      <c r="H926" s="9">
        <v>2</v>
      </c>
      <c r="I926" s="23">
        <f t="shared" si="217"/>
        <v>0</v>
      </c>
      <c r="J926" s="21">
        <f t="shared" si="218"/>
        <v>0</v>
      </c>
      <c r="K926" s="35" t="s">
        <v>29</v>
      </c>
      <c r="L926" s="34"/>
      <c r="M926" s="36">
        <f t="shared" si="212"/>
        <v>0</v>
      </c>
    </row>
    <row r="927" ht="38.25" customHeight="1" spans="1:13">
      <c r="A927" s="15">
        <v>926</v>
      </c>
      <c r="B927" s="16" t="s">
        <v>586</v>
      </c>
      <c r="C927" s="15">
        <v>2</v>
      </c>
      <c r="D927" s="16" t="s">
        <v>251</v>
      </c>
      <c r="E927" s="16" t="s">
        <v>528</v>
      </c>
      <c r="F927" s="17">
        <v>35.24</v>
      </c>
      <c r="G927" s="17">
        <f t="shared" si="216"/>
        <v>0</v>
      </c>
      <c r="H927" s="15">
        <v>2</v>
      </c>
      <c r="I927" s="23">
        <f t="shared" si="217"/>
        <v>0</v>
      </c>
      <c r="J927" s="21">
        <f t="shared" si="218"/>
        <v>0</v>
      </c>
      <c r="K927" s="35" t="s">
        <v>34</v>
      </c>
      <c r="L927" s="34"/>
      <c r="M927" s="36">
        <f t="shared" si="212"/>
        <v>0</v>
      </c>
    </row>
    <row r="928" ht="47.7" customHeight="1" spans="1:13">
      <c r="A928" s="12">
        <v>927</v>
      </c>
      <c r="B928" s="13" t="s">
        <v>587</v>
      </c>
      <c r="C928" s="12">
        <v>2</v>
      </c>
      <c r="D928" s="13" t="s">
        <v>251</v>
      </c>
      <c r="E928" s="13" t="s">
        <v>528</v>
      </c>
      <c r="F928" s="14">
        <v>38.64</v>
      </c>
      <c r="G928" s="14">
        <f>C928*F928</f>
        <v>77.28</v>
      </c>
      <c r="H928" s="12">
        <v>2</v>
      </c>
      <c r="I928" s="23">
        <f>F928*H928</f>
        <v>77.28</v>
      </c>
      <c r="J928" s="21">
        <f>C928-H928</f>
        <v>0</v>
      </c>
      <c r="K928" s="35" t="s">
        <v>41</v>
      </c>
      <c r="L928" s="34"/>
      <c r="M928" s="36">
        <f t="shared" si="212"/>
        <v>0</v>
      </c>
    </row>
    <row r="929" ht="51" customHeight="1" spans="1:13">
      <c r="A929" s="27">
        <v>928</v>
      </c>
      <c r="B929" s="28" t="s">
        <v>588</v>
      </c>
      <c r="C929" s="27">
        <v>2</v>
      </c>
      <c r="D929" s="28" t="s">
        <v>251</v>
      </c>
      <c r="E929" s="28" t="s">
        <v>528</v>
      </c>
      <c r="F929" s="29">
        <v>37.03</v>
      </c>
      <c r="G929" s="29">
        <f t="shared" ref="G929:G937" si="219">I930*L930</f>
        <v>0</v>
      </c>
      <c r="H929" s="27">
        <v>2</v>
      </c>
      <c r="I929" s="23">
        <f t="shared" ref="I929:I937" si="220">P930*N930</f>
        <v>0</v>
      </c>
      <c r="J929" s="21">
        <f t="shared" ref="J929:J937" si="221">L930-Q930</f>
        <v>0</v>
      </c>
      <c r="K929" s="35" t="s">
        <v>32</v>
      </c>
      <c r="L929" s="34"/>
      <c r="M929" s="36">
        <f t="shared" si="212"/>
        <v>0</v>
      </c>
    </row>
    <row r="930" ht="47.7" customHeight="1" spans="1:13">
      <c r="A930" s="27">
        <v>929</v>
      </c>
      <c r="B930" s="28" t="s">
        <v>589</v>
      </c>
      <c r="C930" s="27">
        <v>2</v>
      </c>
      <c r="D930" s="28" t="s">
        <v>251</v>
      </c>
      <c r="E930" s="28" t="s">
        <v>528</v>
      </c>
      <c r="F930" s="29">
        <v>62.93</v>
      </c>
      <c r="G930" s="29">
        <f t="shared" si="219"/>
        <v>0</v>
      </c>
      <c r="H930" s="27">
        <v>2</v>
      </c>
      <c r="I930" s="23">
        <f t="shared" si="220"/>
        <v>0</v>
      </c>
      <c r="J930" s="21">
        <f t="shared" si="221"/>
        <v>0</v>
      </c>
      <c r="K930" s="35" t="s">
        <v>32</v>
      </c>
      <c r="L930" s="34"/>
      <c r="M930" s="36">
        <f t="shared" si="212"/>
        <v>0</v>
      </c>
    </row>
    <row r="931" ht="25.5" customHeight="1" spans="1:13">
      <c r="A931" s="9">
        <v>930</v>
      </c>
      <c r="B931" s="10" t="s">
        <v>1514</v>
      </c>
      <c r="C931" s="9">
        <v>2</v>
      </c>
      <c r="D931" s="10" t="s">
        <v>251</v>
      </c>
      <c r="E931" s="10" t="s">
        <v>528</v>
      </c>
      <c r="F931" s="11">
        <v>33.2</v>
      </c>
      <c r="G931" s="14">
        <f>C931*F931</f>
        <v>66.4</v>
      </c>
      <c r="H931" s="9">
        <v>2</v>
      </c>
      <c r="I931" s="23">
        <f>F931*H931</f>
        <v>66.4</v>
      </c>
      <c r="J931" s="21">
        <f>C931-H931</f>
        <v>0</v>
      </c>
      <c r="K931" s="35" t="s">
        <v>41</v>
      </c>
      <c r="L931" s="34"/>
      <c r="M931" s="36">
        <f t="shared" si="212"/>
        <v>0</v>
      </c>
    </row>
    <row r="932" ht="25.5" customHeight="1" spans="1:13">
      <c r="A932" s="85">
        <v>931</v>
      </c>
      <c r="B932" s="86" t="s">
        <v>590</v>
      </c>
      <c r="C932" s="85">
        <v>2</v>
      </c>
      <c r="D932" s="86" t="s">
        <v>251</v>
      </c>
      <c r="E932" s="86" t="s">
        <v>528</v>
      </c>
      <c r="F932" s="87">
        <v>132</v>
      </c>
      <c r="G932" s="87">
        <f t="shared" si="219"/>
        <v>0</v>
      </c>
      <c r="H932" s="85">
        <v>2</v>
      </c>
      <c r="I932" s="23">
        <f t="shared" si="220"/>
        <v>0</v>
      </c>
      <c r="J932" s="21">
        <f t="shared" si="221"/>
        <v>0</v>
      </c>
      <c r="K932" s="35" t="s">
        <v>29</v>
      </c>
      <c r="L932" s="34"/>
      <c r="M932" s="36">
        <f t="shared" si="212"/>
        <v>0</v>
      </c>
    </row>
    <row r="933" ht="25.5" customHeight="1" spans="1:13">
      <c r="A933" s="85">
        <v>932</v>
      </c>
      <c r="B933" s="86" t="s">
        <v>591</v>
      </c>
      <c r="C933" s="85">
        <v>2</v>
      </c>
      <c r="D933" s="86" t="s">
        <v>251</v>
      </c>
      <c r="E933" s="86" t="s">
        <v>528</v>
      </c>
      <c r="F933" s="87">
        <v>46.8</v>
      </c>
      <c r="G933" s="87">
        <f t="shared" si="219"/>
        <v>0</v>
      </c>
      <c r="H933" s="85">
        <v>2</v>
      </c>
      <c r="I933" s="23">
        <f t="shared" si="220"/>
        <v>0</v>
      </c>
      <c r="J933" s="21">
        <f t="shared" si="221"/>
        <v>0</v>
      </c>
      <c r="K933" s="35" t="s">
        <v>29</v>
      </c>
      <c r="L933" s="34"/>
      <c r="M933" s="36">
        <f t="shared" si="212"/>
        <v>0</v>
      </c>
    </row>
    <row r="934" ht="25.5" customHeight="1" spans="1:13">
      <c r="A934" s="85">
        <v>933</v>
      </c>
      <c r="B934" s="86" t="s">
        <v>592</v>
      </c>
      <c r="C934" s="85">
        <v>2</v>
      </c>
      <c r="D934" s="86" t="s">
        <v>251</v>
      </c>
      <c r="E934" s="86" t="s">
        <v>528</v>
      </c>
      <c r="F934" s="87">
        <v>58.5</v>
      </c>
      <c r="G934" s="87">
        <f t="shared" si="219"/>
        <v>0</v>
      </c>
      <c r="H934" s="85">
        <v>2</v>
      </c>
      <c r="I934" s="23">
        <f t="shared" si="220"/>
        <v>0</v>
      </c>
      <c r="J934" s="21">
        <f t="shared" si="221"/>
        <v>0</v>
      </c>
      <c r="K934" s="35" t="s">
        <v>29</v>
      </c>
      <c r="L934" s="34"/>
      <c r="M934" s="36">
        <f t="shared" si="212"/>
        <v>0</v>
      </c>
    </row>
    <row r="935" ht="47.7" customHeight="1" spans="1:13">
      <c r="A935" s="85">
        <v>934</v>
      </c>
      <c r="B935" s="86" t="s">
        <v>593</v>
      </c>
      <c r="C935" s="85">
        <v>2</v>
      </c>
      <c r="D935" s="86" t="s">
        <v>251</v>
      </c>
      <c r="E935" s="86" t="s">
        <v>528</v>
      </c>
      <c r="F935" s="87">
        <v>31.74</v>
      </c>
      <c r="G935" s="87">
        <f t="shared" si="219"/>
        <v>0</v>
      </c>
      <c r="H935" s="85">
        <v>2</v>
      </c>
      <c r="I935" s="23">
        <f t="shared" si="220"/>
        <v>0</v>
      </c>
      <c r="J935" s="21">
        <f t="shared" si="221"/>
        <v>0</v>
      </c>
      <c r="K935" s="35" t="s">
        <v>29</v>
      </c>
      <c r="L935" s="34"/>
      <c r="M935" s="36">
        <f t="shared" si="212"/>
        <v>0</v>
      </c>
    </row>
    <row r="936" ht="25.5" customHeight="1" spans="1:13">
      <c r="A936" s="24">
        <v>935</v>
      </c>
      <c r="B936" s="25" t="s">
        <v>1515</v>
      </c>
      <c r="C936" s="24">
        <v>2</v>
      </c>
      <c r="D936" s="25" t="s">
        <v>251</v>
      </c>
      <c r="E936" s="25" t="s">
        <v>528</v>
      </c>
      <c r="F936" s="26">
        <v>49.39</v>
      </c>
      <c r="G936" s="26">
        <f t="shared" si="219"/>
        <v>0</v>
      </c>
      <c r="H936" s="24">
        <v>2</v>
      </c>
      <c r="I936" s="23">
        <f t="shared" si="220"/>
        <v>0</v>
      </c>
      <c r="J936" s="21">
        <f t="shared" si="221"/>
        <v>0</v>
      </c>
      <c r="K936" s="35" t="s">
        <v>32</v>
      </c>
      <c r="L936" s="34"/>
      <c r="M936" s="36">
        <f t="shared" si="212"/>
        <v>0</v>
      </c>
    </row>
    <row r="937" ht="25.5" customHeight="1" spans="1:13">
      <c r="A937" s="85">
        <v>936</v>
      </c>
      <c r="B937" s="86" t="s">
        <v>594</v>
      </c>
      <c r="C937" s="85">
        <v>2</v>
      </c>
      <c r="D937" s="86" t="s">
        <v>251</v>
      </c>
      <c r="E937" s="86" t="s">
        <v>528</v>
      </c>
      <c r="F937" s="87">
        <v>31.2</v>
      </c>
      <c r="G937" s="87">
        <f t="shared" si="219"/>
        <v>0</v>
      </c>
      <c r="H937" s="85">
        <v>2</v>
      </c>
      <c r="I937" s="23">
        <f t="shared" si="220"/>
        <v>0</v>
      </c>
      <c r="J937" s="21">
        <f t="shared" si="221"/>
        <v>0</v>
      </c>
      <c r="K937" s="35" t="s">
        <v>29</v>
      </c>
      <c r="L937" s="34"/>
      <c r="M937" s="36">
        <f t="shared" si="212"/>
        <v>0</v>
      </c>
    </row>
    <row r="938" ht="47.7" customHeight="1" spans="1:13">
      <c r="A938" s="12">
        <v>937</v>
      </c>
      <c r="B938" s="13" t="s">
        <v>595</v>
      </c>
      <c r="C938" s="12">
        <v>2</v>
      </c>
      <c r="D938" s="13" t="s">
        <v>251</v>
      </c>
      <c r="E938" s="13" t="s">
        <v>528</v>
      </c>
      <c r="F938" s="14">
        <v>42.99</v>
      </c>
      <c r="G938" s="14">
        <f>C938*F938</f>
        <v>85.98</v>
      </c>
      <c r="H938" s="12">
        <v>2</v>
      </c>
      <c r="I938" s="23">
        <f>F938*H938</f>
        <v>85.98</v>
      </c>
      <c r="J938" s="21">
        <f>C938-H938</f>
        <v>0</v>
      </c>
      <c r="K938" s="35" t="s">
        <v>41</v>
      </c>
      <c r="L938" s="34"/>
      <c r="M938" s="36">
        <f t="shared" si="212"/>
        <v>0</v>
      </c>
    </row>
    <row r="939" ht="47.7" customHeight="1" spans="1:13">
      <c r="A939" s="24">
        <v>938</v>
      </c>
      <c r="B939" s="25" t="s">
        <v>1516</v>
      </c>
      <c r="C939" s="24">
        <v>2</v>
      </c>
      <c r="D939" s="25" t="s">
        <v>251</v>
      </c>
      <c r="E939" s="25" t="s">
        <v>528</v>
      </c>
      <c r="F939" s="26">
        <v>38.43</v>
      </c>
      <c r="G939" s="26">
        <f t="shared" ref="G939:G1000" si="222">I940*L940</f>
        <v>0</v>
      </c>
      <c r="H939" s="24">
        <v>2</v>
      </c>
      <c r="I939" s="23">
        <f t="shared" ref="I939:I1000" si="223">P940*N940</f>
        <v>0</v>
      </c>
      <c r="J939" s="21">
        <f t="shared" ref="J939:J1000" si="224">L940-Q940</f>
        <v>0</v>
      </c>
      <c r="K939" s="35" t="s">
        <v>32</v>
      </c>
      <c r="L939" s="34"/>
      <c r="M939" s="36">
        <f t="shared" si="212"/>
        <v>0</v>
      </c>
    </row>
    <row r="940" ht="47.7" customHeight="1" spans="1:13">
      <c r="A940" s="24">
        <v>939</v>
      </c>
      <c r="B940" s="25" t="s">
        <v>1517</v>
      </c>
      <c r="C940" s="24">
        <v>2</v>
      </c>
      <c r="D940" s="25" t="s">
        <v>251</v>
      </c>
      <c r="E940" s="25" t="s">
        <v>528</v>
      </c>
      <c r="F940" s="26">
        <v>64.79</v>
      </c>
      <c r="G940" s="26">
        <f t="shared" si="222"/>
        <v>0</v>
      </c>
      <c r="H940" s="24">
        <v>2</v>
      </c>
      <c r="I940" s="23">
        <f t="shared" si="223"/>
        <v>0</v>
      </c>
      <c r="J940" s="21">
        <f t="shared" si="224"/>
        <v>0</v>
      </c>
      <c r="K940" s="35" t="s">
        <v>32</v>
      </c>
      <c r="L940" s="34"/>
      <c r="M940" s="36">
        <f t="shared" si="212"/>
        <v>0</v>
      </c>
    </row>
    <row r="941" ht="47.7" customHeight="1" spans="1:13">
      <c r="A941" s="9">
        <v>940</v>
      </c>
      <c r="B941" s="10" t="s">
        <v>1518</v>
      </c>
      <c r="C941" s="9">
        <v>2</v>
      </c>
      <c r="D941" s="10" t="s">
        <v>251</v>
      </c>
      <c r="E941" s="10" t="s">
        <v>528</v>
      </c>
      <c r="F941" s="11">
        <v>35.8</v>
      </c>
      <c r="G941" s="11">
        <f t="shared" si="222"/>
        <v>0</v>
      </c>
      <c r="H941" s="9">
        <v>2</v>
      </c>
      <c r="I941" s="23">
        <f t="shared" si="223"/>
        <v>0</v>
      </c>
      <c r="J941" s="21">
        <f t="shared" si="224"/>
        <v>0</v>
      </c>
      <c r="K941" s="35" t="s">
        <v>29</v>
      </c>
      <c r="L941" s="32"/>
      <c r="M941" s="36">
        <f t="shared" si="212"/>
        <v>0</v>
      </c>
    </row>
    <row r="942" ht="47.7" customHeight="1" spans="1:13">
      <c r="A942" s="15">
        <v>941</v>
      </c>
      <c r="B942" s="16" t="s">
        <v>596</v>
      </c>
      <c r="C942" s="15">
        <v>2</v>
      </c>
      <c r="D942" s="16" t="s">
        <v>251</v>
      </c>
      <c r="E942" s="16" t="s">
        <v>528</v>
      </c>
      <c r="F942" s="17">
        <v>35.18</v>
      </c>
      <c r="G942" s="17">
        <f t="shared" si="222"/>
        <v>0</v>
      </c>
      <c r="H942" s="15">
        <v>2</v>
      </c>
      <c r="I942" s="23">
        <f t="shared" si="223"/>
        <v>0</v>
      </c>
      <c r="J942" s="21">
        <f t="shared" si="224"/>
        <v>0</v>
      </c>
      <c r="K942" s="35" t="s">
        <v>34</v>
      </c>
      <c r="L942" s="34"/>
      <c r="M942" s="36">
        <f t="shared" si="212"/>
        <v>0</v>
      </c>
    </row>
    <row r="943" ht="47.7" customHeight="1" spans="1:13">
      <c r="A943" s="9">
        <v>942</v>
      </c>
      <c r="B943" s="10" t="s">
        <v>1519</v>
      </c>
      <c r="C943" s="21">
        <v>2</v>
      </c>
      <c r="D943" s="22" t="s">
        <v>251</v>
      </c>
      <c r="E943" s="22" t="s">
        <v>528</v>
      </c>
      <c r="F943" s="23">
        <v>38.18</v>
      </c>
      <c r="G943" s="23">
        <f t="shared" si="222"/>
        <v>0</v>
      </c>
      <c r="H943" s="21">
        <v>2</v>
      </c>
      <c r="I943" s="23">
        <f t="shared" si="223"/>
        <v>0</v>
      </c>
      <c r="J943" s="21">
        <f t="shared" si="224"/>
        <v>0</v>
      </c>
      <c r="K943" s="35" t="s">
        <v>34</v>
      </c>
      <c r="L943" s="34"/>
      <c r="M943" s="36">
        <f t="shared" si="212"/>
        <v>0</v>
      </c>
    </row>
    <row r="944" ht="47.7" customHeight="1" spans="1:13">
      <c r="A944" s="15">
        <v>943</v>
      </c>
      <c r="B944" s="16" t="s">
        <v>597</v>
      </c>
      <c r="C944" s="15">
        <v>2</v>
      </c>
      <c r="D944" s="16" t="s">
        <v>251</v>
      </c>
      <c r="E944" s="16" t="s">
        <v>528</v>
      </c>
      <c r="F944" s="17">
        <v>32.29</v>
      </c>
      <c r="G944" s="17">
        <f t="shared" si="222"/>
        <v>0</v>
      </c>
      <c r="H944" s="15">
        <v>2</v>
      </c>
      <c r="I944" s="23">
        <f t="shared" si="223"/>
        <v>0</v>
      </c>
      <c r="J944" s="21">
        <f t="shared" si="224"/>
        <v>0</v>
      </c>
      <c r="K944" s="35" t="s">
        <v>34</v>
      </c>
      <c r="L944" s="34"/>
      <c r="M944" s="36">
        <f t="shared" si="212"/>
        <v>0</v>
      </c>
    </row>
    <row r="945" ht="47.7" customHeight="1" spans="1:13">
      <c r="A945" s="85">
        <v>944</v>
      </c>
      <c r="B945" s="86" t="s">
        <v>598</v>
      </c>
      <c r="C945" s="85">
        <v>2</v>
      </c>
      <c r="D945" s="86" t="s">
        <v>251</v>
      </c>
      <c r="E945" s="86" t="s">
        <v>528</v>
      </c>
      <c r="F945" s="87">
        <v>64.8</v>
      </c>
      <c r="G945" s="87">
        <f t="shared" si="222"/>
        <v>0</v>
      </c>
      <c r="H945" s="85">
        <v>2</v>
      </c>
      <c r="I945" s="23">
        <f t="shared" si="223"/>
        <v>0</v>
      </c>
      <c r="J945" s="21">
        <f t="shared" si="224"/>
        <v>0</v>
      </c>
      <c r="K945" s="35" t="s">
        <v>29</v>
      </c>
      <c r="L945" s="34"/>
      <c r="M945" s="36">
        <f t="shared" si="212"/>
        <v>0</v>
      </c>
    </row>
    <row r="946" ht="47.7" customHeight="1" spans="1:13">
      <c r="A946" s="85">
        <v>945</v>
      </c>
      <c r="B946" s="86" t="s">
        <v>599</v>
      </c>
      <c r="C946" s="85">
        <v>2</v>
      </c>
      <c r="D946" s="86" t="s">
        <v>251</v>
      </c>
      <c r="E946" s="86" t="s">
        <v>528</v>
      </c>
      <c r="F946" s="87">
        <v>34.2</v>
      </c>
      <c r="G946" s="87">
        <f t="shared" si="222"/>
        <v>0</v>
      </c>
      <c r="H946" s="85">
        <v>2</v>
      </c>
      <c r="I946" s="23">
        <f t="shared" si="223"/>
        <v>0</v>
      </c>
      <c r="J946" s="21">
        <f t="shared" si="224"/>
        <v>0</v>
      </c>
      <c r="K946" s="35" t="s">
        <v>29</v>
      </c>
      <c r="L946" s="34"/>
      <c r="M946" s="36">
        <f t="shared" si="212"/>
        <v>0</v>
      </c>
    </row>
    <row r="947" ht="47.7" customHeight="1" spans="1:13">
      <c r="A947" s="85">
        <v>946</v>
      </c>
      <c r="B947" s="86" t="s">
        <v>600</v>
      </c>
      <c r="C947" s="85">
        <v>2</v>
      </c>
      <c r="D947" s="86" t="s">
        <v>251</v>
      </c>
      <c r="E947" s="86" t="s">
        <v>528</v>
      </c>
      <c r="F947" s="87">
        <v>41.4</v>
      </c>
      <c r="G947" s="87">
        <f t="shared" si="222"/>
        <v>0</v>
      </c>
      <c r="H947" s="85">
        <v>2</v>
      </c>
      <c r="I947" s="23">
        <f t="shared" si="223"/>
        <v>0</v>
      </c>
      <c r="J947" s="21">
        <f t="shared" si="224"/>
        <v>0</v>
      </c>
      <c r="K947" s="35" t="s">
        <v>29</v>
      </c>
      <c r="L947" s="34"/>
      <c r="M947" s="36">
        <f t="shared" si="212"/>
        <v>0</v>
      </c>
    </row>
    <row r="948" ht="47.7" customHeight="1" spans="1:13">
      <c r="A948" s="85">
        <v>947</v>
      </c>
      <c r="B948" s="86" t="s">
        <v>601</v>
      </c>
      <c r="C948" s="85">
        <v>2</v>
      </c>
      <c r="D948" s="86" t="s">
        <v>251</v>
      </c>
      <c r="E948" s="86" t="s">
        <v>528</v>
      </c>
      <c r="F948" s="87">
        <v>39</v>
      </c>
      <c r="G948" s="87">
        <f t="shared" si="222"/>
        <v>0</v>
      </c>
      <c r="H948" s="85">
        <v>2</v>
      </c>
      <c r="I948" s="23">
        <f t="shared" si="223"/>
        <v>0</v>
      </c>
      <c r="J948" s="21">
        <f t="shared" si="224"/>
        <v>0</v>
      </c>
      <c r="K948" s="35" t="s">
        <v>29</v>
      </c>
      <c r="L948" s="34"/>
      <c r="M948" s="36">
        <f t="shared" si="212"/>
        <v>0</v>
      </c>
    </row>
    <row r="949" ht="47.7" customHeight="1" spans="1:13">
      <c r="A949" s="85">
        <v>948</v>
      </c>
      <c r="B949" s="86" t="s">
        <v>602</v>
      </c>
      <c r="C949" s="85">
        <v>2</v>
      </c>
      <c r="D949" s="86" t="s">
        <v>251</v>
      </c>
      <c r="E949" s="86" t="s">
        <v>528</v>
      </c>
      <c r="F949" s="87">
        <v>47.4</v>
      </c>
      <c r="G949" s="87">
        <f t="shared" si="222"/>
        <v>0</v>
      </c>
      <c r="H949" s="85">
        <v>2</v>
      </c>
      <c r="I949" s="23">
        <f t="shared" si="223"/>
        <v>0</v>
      </c>
      <c r="J949" s="21">
        <f t="shared" si="224"/>
        <v>0</v>
      </c>
      <c r="K949" s="35" t="s">
        <v>29</v>
      </c>
      <c r="L949" s="34"/>
      <c r="M949" s="36">
        <f t="shared" si="212"/>
        <v>0</v>
      </c>
    </row>
    <row r="950" ht="47.7" customHeight="1" spans="1:13">
      <c r="A950" s="85">
        <v>949</v>
      </c>
      <c r="B950" s="86" t="s">
        <v>603</v>
      </c>
      <c r="C950" s="85">
        <v>2</v>
      </c>
      <c r="D950" s="86" t="s">
        <v>251</v>
      </c>
      <c r="E950" s="86" t="s">
        <v>528</v>
      </c>
      <c r="F950" s="87">
        <v>46.8</v>
      </c>
      <c r="G950" s="87">
        <f t="shared" si="222"/>
        <v>0</v>
      </c>
      <c r="H950" s="85">
        <v>2</v>
      </c>
      <c r="I950" s="23">
        <f t="shared" si="223"/>
        <v>0</v>
      </c>
      <c r="J950" s="21">
        <f t="shared" si="224"/>
        <v>0</v>
      </c>
      <c r="K950" s="35" t="s">
        <v>29</v>
      </c>
      <c r="L950" s="34"/>
      <c r="M950" s="36">
        <f t="shared" si="212"/>
        <v>0</v>
      </c>
    </row>
    <row r="951" ht="47.7" customHeight="1" spans="1:13">
      <c r="A951" s="85">
        <v>950</v>
      </c>
      <c r="B951" s="86" t="s">
        <v>604</v>
      </c>
      <c r="C951" s="85">
        <v>2</v>
      </c>
      <c r="D951" s="86" t="s">
        <v>251</v>
      </c>
      <c r="E951" s="86" t="s">
        <v>528</v>
      </c>
      <c r="F951" s="87">
        <v>54</v>
      </c>
      <c r="G951" s="87">
        <f t="shared" si="222"/>
        <v>0</v>
      </c>
      <c r="H951" s="85">
        <v>2</v>
      </c>
      <c r="I951" s="23">
        <f t="shared" si="223"/>
        <v>0</v>
      </c>
      <c r="J951" s="21">
        <f t="shared" si="224"/>
        <v>0</v>
      </c>
      <c r="K951" s="35" t="s">
        <v>29</v>
      </c>
      <c r="L951" s="34"/>
      <c r="M951" s="36">
        <f t="shared" si="212"/>
        <v>0</v>
      </c>
    </row>
    <row r="952" ht="47.7" customHeight="1" spans="1:13">
      <c r="A952" s="85">
        <v>951</v>
      </c>
      <c r="B952" s="86" t="s">
        <v>605</v>
      </c>
      <c r="C952" s="85">
        <v>2</v>
      </c>
      <c r="D952" s="86" t="s">
        <v>251</v>
      </c>
      <c r="E952" s="86" t="s">
        <v>528</v>
      </c>
      <c r="F952" s="87">
        <v>39.3</v>
      </c>
      <c r="G952" s="87">
        <f t="shared" si="222"/>
        <v>0</v>
      </c>
      <c r="H952" s="85">
        <v>2</v>
      </c>
      <c r="I952" s="23">
        <f t="shared" si="223"/>
        <v>0</v>
      </c>
      <c r="J952" s="21">
        <f t="shared" si="224"/>
        <v>0</v>
      </c>
      <c r="K952" s="35" t="s">
        <v>29</v>
      </c>
      <c r="L952" s="34"/>
      <c r="M952" s="36">
        <f t="shared" si="212"/>
        <v>0</v>
      </c>
    </row>
    <row r="953" ht="47.7" customHeight="1" spans="1:13">
      <c r="A953" s="15">
        <v>952</v>
      </c>
      <c r="B953" s="16" t="s">
        <v>606</v>
      </c>
      <c r="C953" s="15">
        <v>2</v>
      </c>
      <c r="D953" s="16" t="s">
        <v>251</v>
      </c>
      <c r="E953" s="16" t="s">
        <v>528</v>
      </c>
      <c r="F953" s="17">
        <v>182.04</v>
      </c>
      <c r="G953" s="17">
        <f t="shared" si="222"/>
        <v>0</v>
      </c>
      <c r="H953" s="15">
        <v>2</v>
      </c>
      <c r="I953" s="23">
        <f t="shared" si="223"/>
        <v>0</v>
      </c>
      <c r="J953" s="21">
        <f t="shared" si="224"/>
        <v>0</v>
      </c>
      <c r="K953" s="35" t="s">
        <v>34</v>
      </c>
      <c r="L953" s="34"/>
      <c r="M953" s="36">
        <f t="shared" si="212"/>
        <v>0</v>
      </c>
    </row>
    <row r="954" ht="47.7" customHeight="1" spans="1:13">
      <c r="A954" s="85">
        <v>953</v>
      </c>
      <c r="B954" s="86" t="s">
        <v>607</v>
      </c>
      <c r="C954" s="85">
        <v>2</v>
      </c>
      <c r="D954" s="86" t="s">
        <v>251</v>
      </c>
      <c r="E954" s="86" t="s">
        <v>528</v>
      </c>
      <c r="F954" s="87">
        <v>66</v>
      </c>
      <c r="G954" s="87">
        <f t="shared" si="222"/>
        <v>0</v>
      </c>
      <c r="H954" s="85">
        <v>2</v>
      </c>
      <c r="I954" s="23">
        <f t="shared" si="223"/>
        <v>0</v>
      </c>
      <c r="J954" s="21">
        <f t="shared" si="224"/>
        <v>0</v>
      </c>
      <c r="K954" s="35" t="s">
        <v>29</v>
      </c>
      <c r="L954" s="34"/>
      <c r="M954" s="36">
        <f t="shared" si="212"/>
        <v>0</v>
      </c>
    </row>
    <row r="955" ht="47.7" customHeight="1" spans="1:13">
      <c r="A955" s="85">
        <v>954</v>
      </c>
      <c r="B955" s="86" t="s">
        <v>608</v>
      </c>
      <c r="C955" s="85">
        <v>2</v>
      </c>
      <c r="D955" s="86" t="s">
        <v>251</v>
      </c>
      <c r="E955" s="86" t="s">
        <v>528</v>
      </c>
      <c r="F955" s="87">
        <v>54</v>
      </c>
      <c r="G955" s="87">
        <f t="shared" si="222"/>
        <v>0</v>
      </c>
      <c r="H955" s="85">
        <v>2</v>
      </c>
      <c r="I955" s="23">
        <f t="shared" si="223"/>
        <v>0</v>
      </c>
      <c r="J955" s="21">
        <f t="shared" si="224"/>
        <v>0</v>
      </c>
      <c r="K955" s="35" t="s">
        <v>29</v>
      </c>
      <c r="L955" s="34"/>
      <c r="M955" s="36">
        <f t="shared" si="212"/>
        <v>0</v>
      </c>
    </row>
    <row r="956" ht="47.7" customHeight="1" spans="1:13">
      <c r="A956" s="85">
        <v>955</v>
      </c>
      <c r="B956" s="86" t="s">
        <v>609</v>
      </c>
      <c r="C956" s="85">
        <v>2</v>
      </c>
      <c r="D956" s="86" t="s">
        <v>251</v>
      </c>
      <c r="E956" s="86" t="s">
        <v>528</v>
      </c>
      <c r="F956" s="87">
        <v>49.2</v>
      </c>
      <c r="G956" s="87">
        <f t="shared" si="222"/>
        <v>0</v>
      </c>
      <c r="H956" s="85">
        <v>2</v>
      </c>
      <c r="I956" s="23">
        <f t="shared" si="223"/>
        <v>0</v>
      </c>
      <c r="J956" s="21">
        <f t="shared" si="224"/>
        <v>0</v>
      </c>
      <c r="K956" s="35" t="s">
        <v>29</v>
      </c>
      <c r="L956" s="34"/>
      <c r="M956" s="36">
        <f t="shared" si="212"/>
        <v>0</v>
      </c>
    </row>
    <row r="957" ht="47.7" customHeight="1" spans="1:13">
      <c r="A957" s="85">
        <v>956</v>
      </c>
      <c r="B957" s="86" t="s">
        <v>610</v>
      </c>
      <c r="C957" s="85">
        <v>2</v>
      </c>
      <c r="D957" s="86" t="s">
        <v>251</v>
      </c>
      <c r="E957" s="86" t="s">
        <v>528</v>
      </c>
      <c r="F957" s="87">
        <v>34.2</v>
      </c>
      <c r="G957" s="87">
        <f t="shared" si="222"/>
        <v>0</v>
      </c>
      <c r="H957" s="85">
        <v>2</v>
      </c>
      <c r="I957" s="23">
        <f t="shared" si="223"/>
        <v>0</v>
      </c>
      <c r="J957" s="21">
        <f t="shared" si="224"/>
        <v>0</v>
      </c>
      <c r="K957" s="35" t="s">
        <v>29</v>
      </c>
      <c r="L957" s="34"/>
      <c r="M957" s="36">
        <f t="shared" si="212"/>
        <v>0</v>
      </c>
    </row>
    <row r="958" ht="47.7" customHeight="1" spans="1:13">
      <c r="A958" s="85">
        <v>957</v>
      </c>
      <c r="B958" s="86" t="s">
        <v>611</v>
      </c>
      <c r="C958" s="85">
        <v>2</v>
      </c>
      <c r="D958" s="86" t="s">
        <v>251</v>
      </c>
      <c r="E958" s="86" t="s">
        <v>528</v>
      </c>
      <c r="F958" s="87">
        <v>43.2</v>
      </c>
      <c r="G958" s="87">
        <f t="shared" si="222"/>
        <v>0</v>
      </c>
      <c r="H958" s="85">
        <v>2</v>
      </c>
      <c r="I958" s="23">
        <f t="shared" si="223"/>
        <v>0</v>
      </c>
      <c r="J958" s="21">
        <f t="shared" si="224"/>
        <v>0</v>
      </c>
      <c r="K958" s="35" t="s">
        <v>29</v>
      </c>
      <c r="L958" s="34"/>
      <c r="M958" s="36">
        <f t="shared" si="212"/>
        <v>0</v>
      </c>
    </row>
    <row r="959" ht="47.7" customHeight="1" spans="1:13">
      <c r="A959" s="85">
        <v>958</v>
      </c>
      <c r="B959" s="86" t="s">
        <v>612</v>
      </c>
      <c r="C959" s="85">
        <v>2</v>
      </c>
      <c r="D959" s="86" t="s">
        <v>251</v>
      </c>
      <c r="E959" s="86" t="s">
        <v>528</v>
      </c>
      <c r="F959" s="87">
        <v>57.6</v>
      </c>
      <c r="G959" s="87">
        <f t="shared" si="222"/>
        <v>0</v>
      </c>
      <c r="H959" s="85">
        <v>2</v>
      </c>
      <c r="I959" s="23">
        <f t="shared" si="223"/>
        <v>0</v>
      </c>
      <c r="J959" s="21">
        <f t="shared" si="224"/>
        <v>0</v>
      </c>
      <c r="K959" s="35" t="s">
        <v>29</v>
      </c>
      <c r="L959" s="34"/>
      <c r="M959" s="36">
        <f t="shared" si="212"/>
        <v>0</v>
      </c>
    </row>
    <row r="960" ht="47.7" customHeight="1" spans="1:13">
      <c r="A960" s="85">
        <v>959</v>
      </c>
      <c r="B960" s="86" t="s">
        <v>613</v>
      </c>
      <c r="C960" s="85">
        <v>2</v>
      </c>
      <c r="D960" s="86" t="s">
        <v>251</v>
      </c>
      <c r="E960" s="86" t="s">
        <v>528</v>
      </c>
      <c r="F960" s="87">
        <v>64.8</v>
      </c>
      <c r="G960" s="87">
        <f t="shared" si="222"/>
        <v>0</v>
      </c>
      <c r="H960" s="85">
        <v>2</v>
      </c>
      <c r="I960" s="23">
        <f t="shared" si="223"/>
        <v>0</v>
      </c>
      <c r="J960" s="21">
        <f t="shared" si="224"/>
        <v>0</v>
      </c>
      <c r="K960" s="35" t="s">
        <v>29</v>
      </c>
      <c r="L960" s="34"/>
      <c r="M960" s="36">
        <f t="shared" si="212"/>
        <v>0</v>
      </c>
    </row>
    <row r="961" ht="47.7" customHeight="1" spans="1:13">
      <c r="A961" s="85">
        <v>960</v>
      </c>
      <c r="B961" s="86" t="s">
        <v>614</v>
      </c>
      <c r="C961" s="85">
        <v>2</v>
      </c>
      <c r="D961" s="86" t="s">
        <v>251</v>
      </c>
      <c r="E961" s="86" t="s">
        <v>528</v>
      </c>
      <c r="F961" s="87">
        <v>66</v>
      </c>
      <c r="G961" s="87">
        <f t="shared" si="222"/>
        <v>0</v>
      </c>
      <c r="H961" s="85">
        <v>2</v>
      </c>
      <c r="I961" s="23">
        <f t="shared" si="223"/>
        <v>0</v>
      </c>
      <c r="J961" s="21">
        <f t="shared" si="224"/>
        <v>0</v>
      </c>
      <c r="K961" s="35" t="s">
        <v>29</v>
      </c>
      <c r="L961" s="34"/>
      <c r="M961" s="36">
        <f t="shared" si="212"/>
        <v>0</v>
      </c>
    </row>
    <row r="962" ht="47.7" customHeight="1" spans="1:13">
      <c r="A962" s="85">
        <v>961</v>
      </c>
      <c r="B962" s="86" t="s">
        <v>615</v>
      </c>
      <c r="C962" s="85">
        <v>2</v>
      </c>
      <c r="D962" s="86" t="s">
        <v>251</v>
      </c>
      <c r="E962" s="86" t="s">
        <v>528</v>
      </c>
      <c r="F962" s="87">
        <v>63.6</v>
      </c>
      <c r="G962" s="87">
        <f t="shared" si="222"/>
        <v>0</v>
      </c>
      <c r="H962" s="85">
        <v>2</v>
      </c>
      <c r="I962" s="23">
        <f t="shared" si="223"/>
        <v>0</v>
      </c>
      <c r="J962" s="21">
        <f t="shared" si="224"/>
        <v>0</v>
      </c>
      <c r="K962" s="35" t="s">
        <v>29</v>
      </c>
      <c r="L962" s="34"/>
      <c r="M962" s="36">
        <f t="shared" ref="M962:M1025" si="225">C962-H962-L962</f>
        <v>0</v>
      </c>
    </row>
    <row r="963" ht="47.7" customHeight="1" spans="1:13">
      <c r="A963" s="85">
        <v>962</v>
      </c>
      <c r="B963" s="86" t="s">
        <v>616</v>
      </c>
      <c r="C963" s="85">
        <v>2</v>
      </c>
      <c r="D963" s="86" t="s">
        <v>251</v>
      </c>
      <c r="E963" s="86" t="s">
        <v>528</v>
      </c>
      <c r="F963" s="87">
        <v>43.2</v>
      </c>
      <c r="G963" s="87">
        <f t="shared" si="222"/>
        <v>0</v>
      </c>
      <c r="H963" s="85">
        <v>2</v>
      </c>
      <c r="I963" s="23">
        <f t="shared" si="223"/>
        <v>0</v>
      </c>
      <c r="J963" s="21">
        <f t="shared" si="224"/>
        <v>0</v>
      </c>
      <c r="K963" s="35" t="s">
        <v>29</v>
      </c>
      <c r="L963" s="34"/>
      <c r="M963" s="36">
        <f t="shared" si="225"/>
        <v>0</v>
      </c>
    </row>
    <row r="964" ht="47.7" customHeight="1" spans="1:13">
      <c r="A964" s="85">
        <v>963</v>
      </c>
      <c r="B964" s="86" t="s">
        <v>617</v>
      </c>
      <c r="C964" s="85">
        <v>2</v>
      </c>
      <c r="D964" s="86" t="s">
        <v>251</v>
      </c>
      <c r="E964" s="86" t="s">
        <v>528</v>
      </c>
      <c r="F964" s="87">
        <v>63.6</v>
      </c>
      <c r="G964" s="87">
        <f t="shared" si="222"/>
        <v>0</v>
      </c>
      <c r="H964" s="85">
        <v>2</v>
      </c>
      <c r="I964" s="23">
        <f t="shared" si="223"/>
        <v>0</v>
      </c>
      <c r="J964" s="21">
        <f t="shared" si="224"/>
        <v>0</v>
      </c>
      <c r="K964" s="35" t="s">
        <v>29</v>
      </c>
      <c r="L964" s="34"/>
      <c r="M964" s="36">
        <f t="shared" si="225"/>
        <v>0</v>
      </c>
    </row>
    <row r="965" ht="47.7" customHeight="1" spans="1:13">
      <c r="A965" s="85">
        <v>964</v>
      </c>
      <c r="B965" s="86" t="s">
        <v>618</v>
      </c>
      <c r="C965" s="85">
        <v>2</v>
      </c>
      <c r="D965" s="86" t="s">
        <v>251</v>
      </c>
      <c r="E965" s="86" t="s">
        <v>528</v>
      </c>
      <c r="F965" s="87">
        <v>90.6</v>
      </c>
      <c r="G965" s="87">
        <f t="shared" si="222"/>
        <v>0</v>
      </c>
      <c r="H965" s="85">
        <v>2</v>
      </c>
      <c r="I965" s="23">
        <f t="shared" si="223"/>
        <v>0</v>
      </c>
      <c r="J965" s="21">
        <f t="shared" si="224"/>
        <v>0</v>
      </c>
      <c r="K965" s="35" t="s">
        <v>29</v>
      </c>
      <c r="L965" s="34"/>
      <c r="M965" s="36">
        <f t="shared" si="225"/>
        <v>0</v>
      </c>
    </row>
    <row r="966" ht="47.7" customHeight="1" spans="1:13">
      <c r="A966" s="85">
        <v>965</v>
      </c>
      <c r="B966" s="86" t="s">
        <v>619</v>
      </c>
      <c r="C966" s="85">
        <v>2</v>
      </c>
      <c r="D966" s="86" t="s">
        <v>251</v>
      </c>
      <c r="E966" s="86" t="s">
        <v>528</v>
      </c>
      <c r="F966" s="87">
        <v>55.2</v>
      </c>
      <c r="G966" s="87">
        <f t="shared" si="222"/>
        <v>0</v>
      </c>
      <c r="H966" s="85">
        <v>2</v>
      </c>
      <c r="I966" s="23">
        <f t="shared" si="223"/>
        <v>0</v>
      </c>
      <c r="J966" s="21">
        <f t="shared" si="224"/>
        <v>0</v>
      </c>
      <c r="K966" s="35" t="s">
        <v>29</v>
      </c>
      <c r="L966" s="34"/>
      <c r="M966" s="36">
        <f t="shared" si="225"/>
        <v>0</v>
      </c>
    </row>
    <row r="967" ht="47.7" customHeight="1" spans="1:13">
      <c r="A967" s="85">
        <v>966</v>
      </c>
      <c r="B967" s="86" t="s">
        <v>620</v>
      </c>
      <c r="C967" s="85">
        <v>2</v>
      </c>
      <c r="D967" s="86" t="s">
        <v>251</v>
      </c>
      <c r="E967" s="86" t="s">
        <v>528</v>
      </c>
      <c r="F967" s="87">
        <v>75.9</v>
      </c>
      <c r="G967" s="87">
        <f t="shared" si="222"/>
        <v>0</v>
      </c>
      <c r="H967" s="85">
        <v>2</v>
      </c>
      <c r="I967" s="23">
        <f t="shared" si="223"/>
        <v>0</v>
      </c>
      <c r="J967" s="21">
        <f t="shared" si="224"/>
        <v>0</v>
      </c>
      <c r="K967" s="35" t="s">
        <v>29</v>
      </c>
      <c r="L967" s="34"/>
      <c r="M967" s="36">
        <f t="shared" si="225"/>
        <v>0</v>
      </c>
    </row>
    <row r="968" ht="47.7" customHeight="1" spans="1:13">
      <c r="A968" s="27">
        <v>967</v>
      </c>
      <c r="B968" s="28" t="s">
        <v>621</v>
      </c>
      <c r="C968" s="27">
        <v>2</v>
      </c>
      <c r="D968" s="28" t="s">
        <v>251</v>
      </c>
      <c r="E968" s="28" t="s">
        <v>528</v>
      </c>
      <c r="F968" s="29">
        <v>24.17</v>
      </c>
      <c r="G968" s="29">
        <f t="shared" si="222"/>
        <v>0</v>
      </c>
      <c r="H968" s="27">
        <v>2</v>
      </c>
      <c r="I968" s="23">
        <f t="shared" si="223"/>
        <v>0</v>
      </c>
      <c r="J968" s="21">
        <f t="shared" si="224"/>
        <v>0</v>
      </c>
      <c r="K968" s="35" t="s">
        <v>32</v>
      </c>
      <c r="L968" s="34"/>
      <c r="M968" s="36">
        <f t="shared" si="225"/>
        <v>0</v>
      </c>
    </row>
    <row r="969" ht="47.7" customHeight="1" spans="1:13">
      <c r="A969" s="85">
        <v>968</v>
      </c>
      <c r="B969" s="86" t="s">
        <v>622</v>
      </c>
      <c r="C969" s="85">
        <v>2</v>
      </c>
      <c r="D969" s="86" t="s">
        <v>251</v>
      </c>
      <c r="E969" s="86" t="s">
        <v>528</v>
      </c>
      <c r="F969" s="87">
        <v>33.5</v>
      </c>
      <c r="G969" s="87">
        <f t="shared" si="222"/>
        <v>0</v>
      </c>
      <c r="H969" s="85">
        <v>2</v>
      </c>
      <c r="I969" s="23">
        <f t="shared" si="223"/>
        <v>0</v>
      </c>
      <c r="J969" s="21">
        <f t="shared" si="224"/>
        <v>0</v>
      </c>
      <c r="K969" s="35" t="s">
        <v>29</v>
      </c>
      <c r="L969" s="34"/>
      <c r="M969" s="36">
        <f t="shared" si="225"/>
        <v>0</v>
      </c>
    </row>
    <row r="970" ht="47.7" customHeight="1" spans="1:13">
      <c r="A970" s="85">
        <v>969</v>
      </c>
      <c r="B970" s="86" t="s">
        <v>623</v>
      </c>
      <c r="C970" s="85">
        <v>2</v>
      </c>
      <c r="D970" s="86" t="s">
        <v>251</v>
      </c>
      <c r="E970" s="86" t="s">
        <v>528</v>
      </c>
      <c r="F970" s="87">
        <v>40.8</v>
      </c>
      <c r="G970" s="87">
        <f t="shared" si="222"/>
        <v>0</v>
      </c>
      <c r="H970" s="85">
        <v>2</v>
      </c>
      <c r="I970" s="23">
        <f t="shared" si="223"/>
        <v>0</v>
      </c>
      <c r="J970" s="21">
        <f t="shared" si="224"/>
        <v>0</v>
      </c>
      <c r="K970" s="35" t="s">
        <v>29</v>
      </c>
      <c r="L970" s="34"/>
      <c r="M970" s="36">
        <f t="shared" si="225"/>
        <v>0</v>
      </c>
    </row>
    <row r="971" ht="47.7" customHeight="1" spans="1:13">
      <c r="A971" s="85">
        <v>970</v>
      </c>
      <c r="B971" s="86" t="s">
        <v>624</v>
      </c>
      <c r="C971" s="85">
        <v>2</v>
      </c>
      <c r="D971" s="86" t="s">
        <v>251</v>
      </c>
      <c r="E971" s="86" t="s">
        <v>528</v>
      </c>
      <c r="F971" s="87">
        <v>46.8</v>
      </c>
      <c r="G971" s="87">
        <f t="shared" si="222"/>
        <v>0</v>
      </c>
      <c r="H971" s="85">
        <v>2</v>
      </c>
      <c r="I971" s="23">
        <f t="shared" si="223"/>
        <v>0</v>
      </c>
      <c r="J971" s="21">
        <f t="shared" si="224"/>
        <v>0</v>
      </c>
      <c r="K971" s="35" t="s">
        <v>29</v>
      </c>
      <c r="L971" s="34"/>
      <c r="M971" s="36">
        <f t="shared" si="225"/>
        <v>0</v>
      </c>
    </row>
    <row r="972" ht="47.7" customHeight="1" spans="1:13">
      <c r="A972" s="85">
        <v>971</v>
      </c>
      <c r="B972" s="86" t="s">
        <v>625</v>
      </c>
      <c r="C972" s="85">
        <v>2</v>
      </c>
      <c r="D972" s="86" t="s">
        <v>251</v>
      </c>
      <c r="E972" s="86" t="s">
        <v>528</v>
      </c>
      <c r="F972" s="87">
        <v>56.7</v>
      </c>
      <c r="G972" s="87">
        <f t="shared" si="222"/>
        <v>0</v>
      </c>
      <c r="H972" s="85">
        <v>2</v>
      </c>
      <c r="I972" s="23">
        <f t="shared" si="223"/>
        <v>0</v>
      </c>
      <c r="J972" s="21">
        <f t="shared" si="224"/>
        <v>0</v>
      </c>
      <c r="K972" s="35" t="s">
        <v>29</v>
      </c>
      <c r="L972" s="34"/>
      <c r="M972" s="36">
        <f t="shared" si="225"/>
        <v>0</v>
      </c>
    </row>
    <row r="973" ht="47.7" customHeight="1" spans="1:13">
      <c r="A973" s="85">
        <v>972</v>
      </c>
      <c r="B973" s="86" t="s">
        <v>626</v>
      </c>
      <c r="C973" s="85">
        <v>2</v>
      </c>
      <c r="D973" s="86" t="s">
        <v>251</v>
      </c>
      <c r="E973" s="86" t="s">
        <v>528</v>
      </c>
      <c r="F973" s="87">
        <v>14.81</v>
      </c>
      <c r="G973" s="87">
        <f t="shared" si="222"/>
        <v>0</v>
      </c>
      <c r="H973" s="85">
        <v>2</v>
      </c>
      <c r="I973" s="23">
        <f t="shared" si="223"/>
        <v>0</v>
      </c>
      <c r="J973" s="21">
        <f t="shared" si="224"/>
        <v>0</v>
      </c>
      <c r="K973" s="35" t="s">
        <v>29</v>
      </c>
      <c r="L973" s="34"/>
      <c r="M973" s="36">
        <f t="shared" si="225"/>
        <v>0</v>
      </c>
    </row>
    <row r="974" ht="47.7" customHeight="1" spans="1:13">
      <c r="A974" s="85">
        <v>973</v>
      </c>
      <c r="B974" s="86" t="s">
        <v>627</v>
      </c>
      <c r="C974" s="85">
        <v>2</v>
      </c>
      <c r="D974" s="86" t="s">
        <v>251</v>
      </c>
      <c r="E974" s="86" t="s">
        <v>528</v>
      </c>
      <c r="F974" s="87">
        <v>28.35</v>
      </c>
      <c r="G974" s="87">
        <f t="shared" si="222"/>
        <v>0</v>
      </c>
      <c r="H974" s="85">
        <v>2</v>
      </c>
      <c r="I974" s="23">
        <f t="shared" si="223"/>
        <v>0</v>
      </c>
      <c r="J974" s="21">
        <f t="shared" si="224"/>
        <v>0</v>
      </c>
      <c r="K974" s="35" t="s">
        <v>29</v>
      </c>
      <c r="L974" s="34"/>
      <c r="M974" s="36">
        <f t="shared" si="225"/>
        <v>0</v>
      </c>
    </row>
    <row r="975" ht="47.7" customHeight="1" spans="1:13">
      <c r="A975" s="27">
        <v>974</v>
      </c>
      <c r="B975" s="28" t="s">
        <v>628</v>
      </c>
      <c r="C975" s="27">
        <v>2</v>
      </c>
      <c r="D975" s="28" t="s">
        <v>251</v>
      </c>
      <c r="E975" s="28" t="s">
        <v>528</v>
      </c>
      <c r="F975" s="29">
        <v>83.72</v>
      </c>
      <c r="G975" s="29">
        <f t="shared" si="222"/>
        <v>0</v>
      </c>
      <c r="H975" s="27">
        <v>2</v>
      </c>
      <c r="I975" s="23">
        <f t="shared" si="223"/>
        <v>0</v>
      </c>
      <c r="J975" s="21">
        <f t="shared" si="224"/>
        <v>0</v>
      </c>
      <c r="K975" s="35" t="s">
        <v>32</v>
      </c>
      <c r="L975" s="34"/>
      <c r="M975" s="36">
        <f t="shared" si="225"/>
        <v>0</v>
      </c>
    </row>
    <row r="976" ht="47.7" customHeight="1" spans="1:13">
      <c r="A976" s="85">
        <v>975</v>
      </c>
      <c r="B976" s="86" t="s">
        <v>629</v>
      </c>
      <c r="C976" s="85">
        <v>2</v>
      </c>
      <c r="D976" s="86" t="s">
        <v>251</v>
      </c>
      <c r="E976" s="86" t="s">
        <v>528</v>
      </c>
      <c r="F976" s="87">
        <v>39.6</v>
      </c>
      <c r="G976" s="87">
        <f t="shared" si="222"/>
        <v>0</v>
      </c>
      <c r="H976" s="85">
        <v>2</v>
      </c>
      <c r="I976" s="23">
        <f t="shared" si="223"/>
        <v>0</v>
      </c>
      <c r="J976" s="21">
        <f t="shared" si="224"/>
        <v>0</v>
      </c>
      <c r="K976" s="35" t="s">
        <v>29</v>
      </c>
      <c r="L976" s="34"/>
      <c r="M976" s="36">
        <f t="shared" si="225"/>
        <v>0</v>
      </c>
    </row>
    <row r="977" ht="47.7" customHeight="1" spans="1:13">
      <c r="A977" s="85">
        <v>976</v>
      </c>
      <c r="B977" s="86" t="s">
        <v>630</v>
      </c>
      <c r="C977" s="85">
        <v>2</v>
      </c>
      <c r="D977" s="86" t="s">
        <v>251</v>
      </c>
      <c r="E977" s="86" t="s">
        <v>528</v>
      </c>
      <c r="F977" s="87">
        <v>49.2</v>
      </c>
      <c r="G977" s="87">
        <f t="shared" si="222"/>
        <v>0</v>
      </c>
      <c r="H977" s="85">
        <v>2</v>
      </c>
      <c r="I977" s="23">
        <f t="shared" si="223"/>
        <v>0</v>
      </c>
      <c r="J977" s="21">
        <f t="shared" si="224"/>
        <v>1</v>
      </c>
      <c r="K977" s="35" t="s">
        <v>29</v>
      </c>
      <c r="L977" s="34"/>
      <c r="M977" s="36">
        <f t="shared" si="225"/>
        <v>0</v>
      </c>
    </row>
    <row r="978" ht="47.7" customHeight="1" spans="1:13">
      <c r="A978" s="85">
        <v>977</v>
      </c>
      <c r="B978" s="86" t="s">
        <v>631</v>
      </c>
      <c r="C978" s="85">
        <v>3</v>
      </c>
      <c r="D978" s="86" t="s">
        <v>263</v>
      </c>
      <c r="E978" s="86" t="s">
        <v>528</v>
      </c>
      <c r="F978" s="87">
        <v>49.46</v>
      </c>
      <c r="G978" s="87">
        <f t="shared" si="222"/>
        <v>0</v>
      </c>
      <c r="H978" s="85">
        <v>2</v>
      </c>
      <c r="I978" s="23">
        <f t="shared" si="223"/>
        <v>0</v>
      </c>
      <c r="J978" s="21">
        <f t="shared" si="224"/>
        <v>1</v>
      </c>
      <c r="K978" s="35" t="s">
        <v>29</v>
      </c>
      <c r="L978" s="34">
        <v>1</v>
      </c>
      <c r="M978" s="36">
        <f t="shared" si="225"/>
        <v>0</v>
      </c>
    </row>
    <row r="979" ht="47.7" customHeight="1" spans="1:13">
      <c r="A979" s="85">
        <v>978</v>
      </c>
      <c r="B979" s="86" t="s">
        <v>632</v>
      </c>
      <c r="C979" s="85">
        <v>3</v>
      </c>
      <c r="D979" s="86" t="s">
        <v>263</v>
      </c>
      <c r="E979" s="86" t="s">
        <v>528</v>
      </c>
      <c r="F979" s="87">
        <v>78</v>
      </c>
      <c r="G979" s="87">
        <f t="shared" si="222"/>
        <v>0</v>
      </c>
      <c r="H979" s="85">
        <v>2</v>
      </c>
      <c r="I979" s="23">
        <f t="shared" si="223"/>
        <v>0</v>
      </c>
      <c r="J979" s="21">
        <f t="shared" si="224"/>
        <v>0</v>
      </c>
      <c r="K979" s="35" t="s">
        <v>29</v>
      </c>
      <c r="L979" s="34">
        <v>1</v>
      </c>
      <c r="M979" s="36">
        <f t="shared" si="225"/>
        <v>0</v>
      </c>
    </row>
    <row r="980" ht="47.7" customHeight="1" spans="1:13">
      <c r="A980" s="85">
        <v>979</v>
      </c>
      <c r="B980" s="86" t="s">
        <v>633</v>
      </c>
      <c r="C980" s="85">
        <v>2</v>
      </c>
      <c r="D980" s="86" t="s">
        <v>251</v>
      </c>
      <c r="E980" s="86" t="s">
        <v>528</v>
      </c>
      <c r="F980" s="87">
        <v>67.2</v>
      </c>
      <c r="G980" s="87">
        <f t="shared" si="222"/>
        <v>0</v>
      </c>
      <c r="H980" s="85">
        <v>2</v>
      </c>
      <c r="I980" s="23">
        <f t="shared" si="223"/>
        <v>0</v>
      </c>
      <c r="J980" s="21">
        <f t="shared" si="224"/>
        <v>0</v>
      </c>
      <c r="K980" s="35" t="s">
        <v>29</v>
      </c>
      <c r="L980" s="34"/>
      <c r="M980" s="36">
        <f t="shared" si="225"/>
        <v>0</v>
      </c>
    </row>
    <row r="981" ht="47.7" customHeight="1" spans="1:13">
      <c r="A981" s="85">
        <v>980</v>
      </c>
      <c r="B981" s="86" t="s">
        <v>634</v>
      </c>
      <c r="C981" s="85">
        <v>2</v>
      </c>
      <c r="D981" s="86" t="s">
        <v>251</v>
      </c>
      <c r="E981" s="86" t="s">
        <v>528</v>
      </c>
      <c r="F981" s="87">
        <v>66</v>
      </c>
      <c r="G981" s="87">
        <f t="shared" si="222"/>
        <v>0</v>
      </c>
      <c r="H981" s="85">
        <v>2</v>
      </c>
      <c r="I981" s="23">
        <f t="shared" si="223"/>
        <v>0</v>
      </c>
      <c r="J981" s="21">
        <f t="shared" si="224"/>
        <v>0</v>
      </c>
      <c r="K981" s="35" t="s">
        <v>29</v>
      </c>
      <c r="L981" s="34"/>
      <c r="M981" s="36">
        <f t="shared" si="225"/>
        <v>0</v>
      </c>
    </row>
    <row r="982" ht="58.95" customHeight="1" spans="1:13">
      <c r="A982" s="85">
        <v>981</v>
      </c>
      <c r="B982" s="86" t="s">
        <v>635</v>
      </c>
      <c r="C982" s="85">
        <v>2</v>
      </c>
      <c r="D982" s="86" t="s">
        <v>251</v>
      </c>
      <c r="E982" s="86" t="s">
        <v>528</v>
      </c>
      <c r="F982" s="87">
        <v>54</v>
      </c>
      <c r="G982" s="87">
        <f t="shared" si="222"/>
        <v>0</v>
      </c>
      <c r="H982" s="85">
        <v>2</v>
      </c>
      <c r="I982" s="23">
        <f t="shared" si="223"/>
        <v>0</v>
      </c>
      <c r="J982" s="21">
        <f t="shared" si="224"/>
        <v>0</v>
      </c>
      <c r="K982" s="35" t="s">
        <v>29</v>
      </c>
      <c r="L982" s="34"/>
      <c r="M982" s="36">
        <f t="shared" si="225"/>
        <v>0</v>
      </c>
    </row>
    <row r="983" ht="47.7" customHeight="1" spans="1:13">
      <c r="A983" s="85">
        <v>982</v>
      </c>
      <c r="B983" s="86" t="s">
        <v>636</v>
      </c>
      <c r="C983" s="85">
        <v>2</v>
      </c>
      <c r="D983" s="86" t="s">
        <v>251</v>
      </c>
      <c r="E983" s="86" t="s">
        <v>528</v>
      </c>
      <c r="F983" s="87">
        <v>48</v>
      </c>
      <c r="G983" s="87">
        <f t="shared" si="222"/>
        <v>0</v>
      </c>
      <c r="H983" s="85">
        <v>2</v>
      </c>
      <c r="I983" s="23">
        <f t="shared" si="223"/>
        <v>0</v>
      </c>
      <c r="J983" s="21">
        <f t="shared" si="224"/>
        <v>3</v>
      </c>
      <c r="K983" s="35" t="s">
        <v>29</v>
      </c>
      <c r="L983" s="34"/>
      <c r="M983" s="36">
        <f t="shared" si="225"/>
        <v>0</v>
      </c>
    </row>
    <row r="984" ht="58.95" customHeight="1" spans="1:13">
      <c r="A984" s="9">
        <v>983</v>
      </c>
      <c r="B984" s="10" t="s">
        <v>1520</v>
      </c>
      <c r="C984" s="9">
        <v>10</v>
      </c>
      <c r="D984" s="10" t="s">
        <v>197</v>
      </c>
      <c r="E984" s="10" t="s">
        <v>638</v>
      </c>
      <c r="F984" s="11">
        <v>194.6</v>
      </c>
      <c r="G984" s="11">
        <f t="shared" si="222"/>
        <v>0</v>
      </c>
      <c r="H984" s="9">
        <v>7</v>
      </c>
      <c r="I984" s="23">
        <f t="shared" si="223"/>
        <v>0</v>
      </c>
      <c r="J984" s="21">
        <f t="shared" si="224"/>
        <v>0</v>
      </c>
      <c r="K984" s="35" t="s">
        <v>29</v>
      </c>
      <c r="L984" s="32">
        <v>3</v>
      </c>
      <c r="M984" s="36">
        <f t="shared" si="225"/>
        <v>0</v>
      </c>
    </row>
    <row r="985" ht="58.95" customHeight="1" spans="1:13">
      <c r="A985" s="24">
        <v>984</v>
      </c>
      <c r="B985" s="25" t="s">
        <v>1521</v>
      </c>
      <c r="C985" s="24">
        <v>10</v>
      </c>
      <c r="D985" s="25" t="s">
        <v>197</v>
      </c>
      <c r="E985" s="25" t="s">
        <v>638</v>
      </c>
      <c r="F985" s="26">
        <v>213</v>
      </c>
      <c r="G985" s="26">
        <f t="shared" si="222"/>
        <v>0</v>
      </c>
      <c r="H985" s="24">
        <v>7</v>
      </c>
      <c r="I985" s="23">
        <f t="shared" si="223"/>
        <v>0</v>
      </c>
      <c r="J985" s="21">
        <f t="shared" si="224"/>
        <v>0</v>
      </c>
      <c r="K985" s="35" t="s">
        <v>32</v>
      </c>
      <c r="L985" s="34"/>
      <c r="M985" s="36">
        <f t="shared" si="225"/>
        <v>3</v>
      </c>
    </row>
    <row r="986" ht="58.95" customHeight="1" spans="1:13">
      <c r="A986" s="27">
        <v>985</v>
      </c>
      <c r="B986" s="28" t="s">
        <v>637</v>
      </c>
      <c r="C986" s="27">
        <v>10</v>
      </c>
      <c r="D986" s="28" t="s">
        <v>197</v>
      </c>
      <c r="E986" s="28" t="s">
        <v>638</v>
      </c>
      <c r="F986" s="29">
        <v>169.6</v>
      </c>
      <c r="G986" s="29">
        <f t="shared" si="222"/>
        <v>0</v>
      </c>
      <c r="H986" s="27">
        <v>7</v>
      </c>
      <c r="I986" s="23">
        <f t="shared" si="223"/>
        <v>0</v>
      </c>
      <c r="J986" s="21">
        <f t="shared" si="224"/>
        <v>0</v>
      </c>
      <c r="K986" s="35" t="s">
        <v>32</v>
      </c>
      <c r="L986" s="34"/>
      <c r="M986" s="36">
        <f t="shared" si="225"/>
        <v>3</v>
      </c>
    </row>
    <row r="987" ht="58.95" customHeight="1" spans="1:13">
      <c r="A987" s="27">
        <v>986</v>
      </c>
      <c r="B987" s="28" t="s">
        <v>639</v>
      </c>
      <c r="C987" s="27">
        <v>10</v>
      </c>
      <c r="D987" s="28" t="s">
        <v>197</v>
      </c>
      <c r="E987" s="28" t="s">
        <v>638</v>
      </c>
      <c r="F987" s="29">
        <v>121.82</v>
      </c>
      <c r="G987" s="29">
        <f t="shared" si="222"/>
        <v>0</v>
      </c>
      <c r="H987" s="27">
        <v>7</v>
      </c>
      <c r="I987" s="23">
        <f t="shared" si="223"/>
        <v>0</v>
      </c>
      <c r="J987" s="21">
        <f t="shared" si="224"/>
        <v>0</v>
      </c>
      <c r="K987" s="35" t="s">
        <v>32</v>
      </c>
      <c r="L987" s="34"/>
      <c r="M987" s="36">
        <f t="shared" si="225"/>
        <v>3</v>
      </c>
    </row>
    <row r="988" ht="58.95" customHeight="1" spans="1:13">
      <c r="A988" s="27">
        <v>987</v>
      </c>
      <c r="B988" s="28" t="s">
        <v>640</v>
      </c>
      <c r="C988" s="27">
        <v>10</v>
      </c>
      <c r="D988" s="28" t="s">
        <v>197</v>
      </c>
      <c r="E988" s="28" t="s">
        <v>638</v>
      </c>
      <c r="F988" s="29">
        <v>126.7</v>
      </c>
      <c r="G988" s="29">
        <f t="shared" si="222"/>
        <v>0</v>
      </c>
      <c r="H988" s="27">
        <v>7</v>
      </c>
      <c r="I988" s="23">
        <f t="shared" si="223"/>
        <v>0</v>
      </c>
      <c r="J988" s="21">
        <f t="shared" si="224"/>
        <v>3</v>
      </c>
      <c r="K988" s="35" t="s">
        <v>32</v>
      </c>
      <c r="L988" s="34"/>
      <c r="M988" s="36">
        <f t="shared" si="225"/>
        <v>3</v>
      </c>
    </row>
    <row r="989" ht="58.95" customHeight="1" spans="1:13">
      <c r="A989" s="27">
        <v>988</v>
      </c>
      <c r="B989" s="28" t="s">
        <v>641</v>
      </c>
      <c r="C989" s="27">
        <v>10</v>
      </c>
      <c r="D989" s="28" t="s">
        <v>197</v>
      </c>
      <c r="E989" s="28" t="s">
        <v>638</v>
      </c>
      <c r="F989" s="29">
        <v>130.2</v>
      </c>
      <c r="G989" s="29">
        <f t="shared" si="222"/>
        <v>0</v>
      </c>
      <c r="H989" s="27">
        <v>7</v>
      </c>
      <c r="I989" s="23">
        <f t="shared" si="223"/>
        <v>0</v>
      </c>
      <c r="J989" s="21">
        <f t="shared" si="224"/>
        <v>3</v>
      </c>
      <c r="K989" s="35" t="s">
        <v>32</v>
      </c>
      <c r="L989" s="34">
        <v>3</v>
      </c>
      <c r="M989" s="36">
        <f t="shared" si="225"/>
        <v>0</v>
      </c>
    </row>
    <row r="990" ht="58.95" customHeight="1" spans="1:13">
      <c r="A990" s="27">
        <v>989</v>
      </c>
      <c r="B990" s="28" t="s">
        <v>642</v>
      </c>
      <c r="C990" s="27">
        <v>10</v>
      </c>
      <c r="D990" s="28" t="s">
        <v>197</v>
      </c>
      <c r="E990" s="28" t="s">
        <v>638</v>
      </c>
      <c r="F990" s="29">
        <v>116.8</v>
      </c>
      <c r="G990" s="29">
        <f t="shared" si="222"/>
        <v>0</v>
      </c>
      <c r="H990" s="27">
        <v>7</v>
      </c>
      <c r="I990" s="23">
        <f t="shared" si="223"/>
        <v>0</v>
      </c>
      <c r="J990" s="21">
        <f t="shared" si="224"/>
        <v>0</v>
      </c>
      <c r="K990" s="35" t="s">
        <v>32</v>
      </c>
      <c r="L990" s="34">
        <v>3</v>
      </c>
      <c r="M990" s="36">
        <f t="shared" si="225"/>
        <v>0</v>
      </c>
    </row>
    <row r="991" ht="58.95" customHeight="1" spans="1:13">
      <c r="A991" s="12">
        <v>990</v>
      </c>
      <c r="B991" s="13" t="s">
        <v>643</v>
      </c>
      <c r="C991" s="12">
        <v>20</v>
      </c>
      <c r="D991" s="13" t="s">
        <v>178</v>
      </c>
      <c r="E991" s="13" t="s">
        <v>638</v>
      </c>
      <c r="F991" s="14">
        <v>145</v>
      </c>
      <c r="G991" s="14">
        <f t="shared" si="222"/>
        <v>0</v>
      </c>
      <c r="H991" s="12">
        <v>10</v>
      </c>
      <c r="I991" s="23">
        <f t="shared" si="223"/>
        <v>0</v>
      </c>
      <c r="J991" s="21">
        <f t="shared" si="224"/>
        <v>0</v>
      </c>
      <c r="K991" s="35" t="s">
        <v>124</v>
      </c>
      <c r="L991" s="74"/>
      <c r="M991" s="36">
        <f t="shared" si="225"/>
        <v>10</v>
      </c>
    </row>
    <row r="992" ht="58.95" customHeight="1" spans="1:13">
      <c r="A992" s="27">
        <v>991</v>
      </c>
      <c r="B992" s="28" t="s">
        <v>644</v>
      </c>
      <c r="C992" s="27">
        <v>20</v>
      </c>
      <c r="D992" s="28" t="s">
        <v>178</v>
      </c>
      <c r="E992" s="28" t="s">
        <v>638</v>
      </c>
      <c r="F992" s="29">
        <v>91</v>
      </c>
      <c r="G992" s="29">
        <f t="shared" si="222"/>
        <v>0</v>
      </c>
      <c r="H992" s="27">
        <v>10</v>
      </c>
      <c r="I992" s="23">
        <f t="shared" si="223"/>
        <v>0</v>
      </c>
      <c r="J992" s="21">
        <f t="shared" si="224"/>
        <v>0</v>
      </c>
      <c r="K992" s="35" t="s">
        <v>32</v>
      </c>
      <c r="L992" s="34"/>
      <c r="M992" s="36">
        <f t="shared" si="225"/>
        <v>10</v>
      </c>
    </row>
    <row r="993" ht="58.95" customHeight="1" spans="1:13">
      <c r="A993" s="85">
        <v>992</v>
      </c>
      <c r="B993" s="86" t="s">
        <v>645</v>
      </c>
      <c r="C993" s="85">
        <v>20</v>
      </c>
      <c r="D993" s="86" t="s">
        <v>178</v>
      </c>
      <c r="E993" s="86" t="s">
        <v>638</v>
      </c>
      <c r="F993" s="87">
        <v>92.4</v>
      </c>
      <c r="G993" s="87">
        <f t="shared" si="222"/>
        <v>0</v>
      </c>
      <c r="H993" s="85">
        <v>10</v>
      </c>
      <c r="I993" s="23">
        <f t="shared" si="223"/>
        <v>0</v>
      </c>
      <c r="J993" s="21">
        <f t="shared" si="224"/>
        <v>0</v>
      </c>
      <c r="K993" s="35" t="s">
        <v>29</v>
      </c>
      <c r="L993" s="34"/>
      <c r="M993" s="36">
        <f t="shared" si="225"/>
        <v>10</v>
      </c>
    </row>
    <row r="994" ht="58.95" customHeight="1" spans="1:13">
      <c r="A994" s="85">
        <v>993</v>
      </c>
      <c r="B994" s="86" t="s">
        <v>646</v>
      </c>
      <c r="C994" s="85">
        <v>5</v>
      </c>
      <c r="D994" s="86" t="s">
        <v>187</v>
      </c>
      <c r="E994" s="86" t="s">
        <v>638</v>
      </c>
      <c r="F994" s="87">
        <v>126</v>
      </c>
      <c r="G994" s="87">
        <f t="shared" si="222"/>
        <v>0</v>
      </c>
      <c r="H994" s="85">
        <v>5</v>
      </c>
      <c r="I994" s="23">
        <f t="shared" si="223"/>
        <v>0</v>
      </c>
      <c r="J994" s="21">
        <f t="shared" si="224"/>
        <v>0</v>
      </c>
      <c r="K994" s="35" t="s">
        <v>29</v>
      </c>
      <c r="L994" s="34"/>
      <c r="M994" s="36">
        <f t="shared" si="225"/>
        <v>0</v>
      </c>
    </row>
    <row r="995" ht="25.35" customHeight="1" spans="1:13">
      <c r="A995" s="92">
        <v>994</v>
      </c>
      <c r="B995" s="86" t="s">
        <v>647</v>
      </c>
      <c r="C995" s="92" t="s">
        <v>272</v>
      </c>
      <c r="D995" s="86" t="s">
        <v>187</v>
      </c>
      <c r="E995" s="86" t="s">
        <v>28</v>
      </c>
      <c r="F995" s="87">
        <v>45</v>
      </c>
      <c r="G995" s="87">
        <f t="shared" si="222"/>
        <v>0</v>
      </c>
      <c r="H995" s="85">
        <v>5</v>
      </c>
      <c r="I995" s="23">
        <f t="shared" si="223"/>
        <v>0</v>
      </c>
      <c r="J995" s="21">
        <f t="shared" si="224"/>
        <v>3</v>
      </c>
      <c r="K995" s="35" t="s">
        <v>29</v>
      </c>
      <c r="L995" s="34"/>
      <c r="M995" s="36">
        <f t="shared" si="225"/>
        <v>0</v>
      </c>
    </row>
    <row r="996" ht="36.6" customHeight="1" spans="1:13">
      <c r="A996" s="27">
        <v>995</v>
      </c>
      <c r="B996" s="29" t="s">
        <v>648</v>
      </c>
      <c r="C996" s="29" t="s">
        <v>280</v>
      </c>
      <c r="D996" s="29" t="s">
        <v>197</v>
      </c>
      <c r="E996" s="29" t="s">
        <v>28</v>
      </c>
      <c r="F996" s="29">
        <v>55.47</v>
      </c>
      <c r="G996" s="29">
        <f t="shared" si="222"/>
        <v>0</v>
      </c>
      <c r="H996" s="27">
        <v>7</v>
      </c>
      <c r="I996" s="23">
        <f t="shared" si="223"/>
        <v>0</v>
      </c>
      <c r="J996" s="21">
        <f t="shared" si="224"/>
        <v>0</v>
      </c>
      <c r="K996" s="23" t="s">
        <v>32</v>
      </c>
      <c r="L996" s="34">
        <v>3</v>
      </c>
      <c r="M996" s="36">
        <f t="shared" si="225"/>
        <v>0</v>
      </c>
    </row>
    <row r="997" ht="36.6" customHeight="1" spans="1:13">
      <c r="A997" s="93">
        <v>996</v>
      </c>
      <c r="B997" s="28" t="s">
        <v>649</v>
      </c>
      <c r="C997" s="93" t="s">
        <v>272</v>
      </c>
      <c r="D997" s="28" t="s">
        <v>187</v>
      </c>
      <c r="E997" s="28" t="s">
        <v>28</v>
      </c>
      <c r="F997" s="29">
        <v>174.3</v>
      </c>
      <c r="G997" s="29">
        <f t="shared" si="222"/>
        <v>0</v>
      </c>
      <c r="H997" s="27">
        <v>5</v>
      </c>
      <c r="I997" s="23">
        <f t="shared" si="223"/>
        <v>0</v>
      </c>
      <c r="J997" s="21">
        <f t="shared" si="224"/>
        <v>5</v>
      </c>
      <c r="K997" s="35" t="s">
        <v>32</v>
      </c>
      <c r="L997" s="34"/>
      <c r="M997" s="36">
        <f t="shared" si="225"/>
        <v>0</v>
      </c>
    </row>
    <row r="998" ht="36.6" customHeight="1" spans="1:13">
      <c r="A998" s="92">
        <v>997</v>
      </c>
      <c r="B998" s="86" t="s">
        <v>650</v>
      </c>
      <c r="C998" s="92">
        <v>7</v>
      </c>
      <c r="D998" s="86" t="s">
        <v>244</v>
      </c>
      <c r="E998" s="86" t="s">
        <v>28</v>
      </c>
      <c r="F998" s="87">
        <v>362.25</v>
      </c>
      <c r="G998" s="87">
        <f t="shared" si="222"/>
        <v>0</v>
      </c>
      <c r="H998" s="85">
        <v>5</v>
      </c>
      <c r="I998" s="23">
        <f t="shared" si="223"/>
        <v>0</v>
      </c>
      <c r="J998" s="21">
        <f t="shared" si="224"/>
        <v>0</v>
      </c>
      <c r="K998" s="35" t="s">
        <v>29</v>
      </c>
      <c r="L998" s="75">
        <v>5</v>
      </c>
      <c r="M998" s="70">
        <f t="shared" si="225"/>
        <v>-3</v>
      </c>
    </row>
    <row r="999" ht="36.6" customHeight="1" spans="1:13">
      <c r="A999" s="94">
        <v>998</v>
      </c>
      <c r="B999" s="10" t="s">
        <v>1522</v>
      </c>
      <c r="C999" s="94" t="s">
        <v>26</v>
      </c>
      <c r="D999" s="10" t="s">
        <v>263</v>
      </c>
      <c r="E999" s="10" t="s">
        <v>28</v>
      </c>
      <c r="F999" s="11">
        <v>90.6</v>
      </c>
      <c r="G999" s="11">
        <f t="shared" si="222"/>
        <v>0</v>
      </c>
      <c r="H999" s="9">
        <v>2</v>
      </c>
      <c r="I999" s="23">
        <f t="shared" si="223"/>
        <v>0</v>
      </c>
      <c r="J999" s="21">
        <f t="shared" si="224"/>
        <v>0</v>
      </c>
      <c r="K999" s="35" t="s">
        <v>29</v>
      </c>
      <c r="L999" s="32"/>
      <c r="M999" s="36">
        <f t="shared" si="225"/>
        <v>1</v>
      </c>
    </row>
    <row r="1000" ht="36.6" customHeight="1" spans="1:13">
      <c r="A1000" s="95">
        <v>999</v>
      </c>
      <c r="B1000" s="25" t="s">
        <v>1523</v>
      </c>
      <c r="C1000" s="95" t="s">
        <v>26</v>
      </c>
      <c r="D1000" s="25" t="s">
        <v>263</v>
      </c>
      <c r="E1000" s="25" t="s">
        <v>28</v>
      </c>
      <c r="F1000" s="26">
        <v>112</v>
      </c>
      <c r="G1000" s="26">
        <f t="shared" si="222"/>
        <v>0</v>
      </c>
      <c r="H1000" s="24">
        <v>2</v>
      </c>
      <c r="I1000" s="23">
        <f t="shared" si="223"/>
        <v>0</v>
      </c>
      <c r="J1000" s="21">
        <f t="shared" si="224"/>
        <v>0</v>
      </c>
      <c r="K1000" s="35" t="s">
        <v>32</v>
      </c>
      <c r="L1000" s="34"/>
      <c r="M1000" s="36">
        <f t="shared" si="225"/>
        <v>1</v>
      </c>
    </row>
    <row r="1001" ht="47.7" customHeight="1" spans="1:13">
      <c r="A1001" s="96">
        <v>1000</v>
      </c>
      <c r="B1001" s="13" t="s">
        <v>651</v>
      </c>
      <c r="C1001" s="96" t="s">
        <v>26</v>
      </c>
      <c r="D1001" s="13" t="s">
        <v>263</v>
      </c>
      <c r="E1001" s="13" t="s">
        <v>28</v>
      </c>
      <c r="F1001" s="14">
        <v>90.53</v>
      </c>
      <c r="G1001" s="14">
        <f t="shared" ref="G1001:G1003" si="226">C1001*F1001</f>
        <v>271.59</v>
      </c>
      <c r="H1001" s="12">
        <v>3</v>
      </c>
      <c r="I1001" s="23">
        <f t="shared" ref="I1001:I1003" si="227">F1001*H1001</f>
        <v>271.59</v>
      </c>
      <c r="J1001" s="21">
        <f t="shared" ref="J1001:J1003" si="228">C1001-H1001</f>
        <v>0</v>
      </c>
      <c r="K1001" s="35" t="s">
        <v>41</v>
      </c>
      <c r="L1001" s="34"/>
      <c r="M1001" s="36">
        <f t="shared" si="225"/>
        <v>0</v>
      </c>
    </row>
    <row r="1002" ht="36.6" customHeight="1" spans="1:13">
      <c r="A1002" s="96">
        <v>1001</v>
      </c>
      <c r="B1002" s="13" t="s">
        <v>652</v>
      </c>
      <c r="C1002" s="96" t="s">
        <v>26</v>
      </c>
      <c r="D1002" s="13" t="s">
        <v>263</v>
      </c>
      <c r="E1002" s="13" t="s">
        <v>28</v>
      </c>
      <c r="F1002" s="14">
        <v>51.45</v>
      </c>
      <c r="G1002" s="14">
        <f t="shared" si="226"/>
        <v>154.35</v>
      </c>
      <c r="H1002" s="12">
        <v>3</v>
      </c>
      <c r="I1002" s="23">
        <f t="shared" si="227"/>
        <v>154.35</v>
      </c>
      <c r="J1002" s="21">
        <f t="shared" si="228"/>
        <v>0</v>
      </c>
      <c r="K1002" s="35" t="s">
        <v>41</v>
      </c>
      <c r="L1002" s="34"/>
      <c r="M1002" s="36">
        <f t="shared" si="225"/>
        <v>0</v>
      </c>
    </row>
    <row r="1003" ht="36.6" customHeight="1" spans="1:13">
      <c r="A1003" s="96">
        <v>1002</v>
      </c>
      <c r="B1003" s="13" t="s">
        <v>653</v>
      </c>
      <c r="C1003" s="96" t="s">
        <v>26</v>
      </c>
      <c r="D1003" s="13" t="s">
        <v>263</v>
      </c>
      <c r="E1003" s="13" t="s">
        <v>28</v>
      </c>
      <c r="F1003" s="14">
        <v>57.67</v>
      </c>
      <c r="G1003" s="14">
        <f t="shared" si="226"/>
        <v>173.01</v>
      </c>
      <c r="H1003" s="12">
        <v>3</v>
      </c>
      <c r="I1003" s="23">
        <f t="shared" si="227"/>
        <v>173.01</v>
      </c>
      <c r="J1003" s="21">
        <f t="shared" si="228"/>
        <v>0</v>
      </c>
      <c r="K1003" s="35" t="s">
        <v>41</v>
      </c>
      <c r="L1003" s="34"/>
      <c r="M1003" s="36">
        <f t="shared" si="225"/>
        <v>0</v>
      </c>
    </row>
    <row r="1004" ht="58.95" customHeight="1" spans="1:13">
      <c r="A1004" s="92">
        <v>1003</v>
      </c>
      <c r="B1004" s="86" t="s">
        <v>25</v>
      </c>
      <c r="C1004" s="92" t="s">
        <v>26</v>
      </c>
      <c r="D1004" s="86" t="s">
        <v>27</v>
      </c>
      <c r="E1004" s="86" t="s">
        <v>28</v>
      </c>
      <c r="F1004" s="87">
        <v>115.2</v>
      </c>
      <c r="G1004" s="87">
        <f t="shared" ref="G1004:G1039" si="229">I1005*L1005</f>
        <v>0</v>
      </c>
      <c r="H1004" s="85">
        <v>3</v>
      </c>
      <c r="I1004" s="23">
        <f t="shared" ref="I1004:I1039" si="230">P1005*N1005</f>
        <v>0</v>
      </c>
      <c r="J1004" s="21">
        <f t="shared" ref="J1004:J1039" si="231">L1005-Q1005</f>
        <v>1</v>
      </c>
      <c r="K1004" s="35" t="s">
        <v>29</v>
      </c>
      <c r="L1004" s="34"/>
      <c r="M1004" s="36">
        <f t="shared" si="225"/>
        <v>0</v>
      </c>
    </row>
    <row r="1005" ht="47.7" customHeight="1" spans="1:13">
      <c r="A1005" s="92">
        <v>1004</v>
      </c>
      <c r="B1005" s="86" t="s">
        <v>654</v>
      </c>
      <c r="C1005" s="92" t="s">
        <v>26</v>
      </c>
      <c r="D1005" s="86" t="s">
        <v>263</v>
      </c>
      <c r="E1005" s="86" t="s">
        <v>28</v>
      </c>
      <c r="F1005" s="87">
        <v>53.55</v>
      </c>
      <c r="G1005" s="87">
        <f t="shared" si="229"/>
        <v>0</v>
      </c>
      <c r="H1005" s="85">
        <v>2</v>
      </c>
      <c r="I1005" s="23">
        <f t="shared" si="230"/>
        <v>0</v>
      </c>
      <c r="J1005" s="21">
        <f t="shared" si="231"/>
        <v>0</v>
      </c>
      <c r="K1005" s="35" t="s">
        <v>29</v>
      </c>
      <c r="L1005" s="34">
        <v>1</v>
      </c>
      <c r="M1005" s="36">
        <f t="shared" si="225"/>
        <v>0</v>
      </c>
    </row>
    <row r="1006" ht="36.6" customHeight="1" spans="1:13">
      <c r="A1006" s="92">
        <v>1005</v>
      </c>
      <c r="B1006" s="86" t="s">
        <v>972</v>
      </c>
      <c r="C1006" s="92" t="s">
        <v>26</v>
      </c>
      <c r="D1006" s="86" t="s">
        <v>826</v>
      </c>
      <c r="E1006" s="86" t="s">
        <v>28</v>
      </c>
      <c r="F1006" s="87">
        <v>45.6</v>
      </c>
      <c r="G1006" s="87">
        <f t="shared" si="229"/>
        <v>0</v>
      </c>
      <c r="H1006" s="85">
        <v>3</v>
      </c>
      <c r="I1006" s="23">
        <f t="shared" si="230"/>
        <v>0</v>
      </c>
      <c r="J1006" s="21">
        <f t="shared" si="231"/>
        <v>0</v>
      </c>
      <c r="K1006" s="35" t="s">
        <v>29</v>
      </c>
      <c r="L1006" s="34"/>
      <c r="M1006" s="36">
        <f t="shared" si="225"/>
        <v>0</v>
      </c>
    </row>
    <row r="1007" ht="36.6" customHeight="1" spans="1:13">
      <c r="A1007" s="92">
        <v>1006</v>
      </c>
      <c r="B1007" s="86" t="s">
        <v>655</v>
      </c>
      <c r="C1007" s="92" t="s">
        <v>26</v>
      </c>
      <c r="D1007" s="86" t="s">
        <v>263</v>
      </c>
      <c r="E1007" s="86" t="s">
        <v>28</v>
      </c>
      <c r="F1007" s="87">
        <v>95.95</v>
      </c>
      <c r="G1007" s="87">
        <f t="shared" si="229"/>
        <v>0</v>
      </c>
      <c r="H1007" s="85">
        <v>3</v>
      </c>
      <c r="I1007" s="23">
        <f t="shared" si="230"/>
        <v>0</v>
      </c>
      <c r="J1007" s="21">
        <f t="shared" si="231"/>
        <v>0</v>
      </c>
      <c r="K1007" s="35" t="s">
        <v>29</v>
      </c>
      <c r="L1007" s="34"/>
      <c r="M1007" s="36">
        <f t="shared" si="225"/>
        <v>0</v>
      </c>
    </row>
    <row r="1008" ht="36.6" customHeight="1" spans="1:13">
      <c r="A1008" s="93">
        <v>1007</v>
      </c>
      <c r="B1008" s="28" t="s">
        <v>656</v>
      </c>
      <c r="C1008" s="93" t="s">
        <v>26</v>
      </c>
      <c r="D1008" s="28" t="s">
        <v>263</v>
      </c>
      <c r="E1008" s="28" t="s">
        <v>28</v>
      </c>
      <c r="F1008" s="29">
        <v>42.25</v>
      </c>
      <c r="G1008" s="29">
        <f t="shared" si="229"/>
        <v>0</v>
      </c>
      <c r="H1008" s="27">
        <v>3</v>
      </c>
      <c r="I1008" s="23">
        <f t="shared" si="230"/>
        <v>0</v>
      </c>
      <c r="J1008" s="21">
        <f t="shared" si="231"/>
        <v>0</v>
      </c>
      <c r="K1008" s="35" t="s">
        <v>32</v>
      </c>
      <c r="L1008" s="34"/>
      <c r="M1008" s="36">
        <f t="shared" si="225"/>
        <v>0</v>
      </c>
    </row>
    <row r="1009" ht="43.35" customHeight="1" spans="1:13">
      <c r="A1009" s="92">
        <v>1008</v>
      </c>
      <c r="B1009" s="86" t="s">
        <v>657</v>
      </c>
      <c r="C1009" s="92" t="s">
        <v>26</v>
      </c>
      <c r="D1009" s="86" t="s">
        <v>263</v>
      </c>
      <c r="E1009" s="86" t="s">
        <v>28</v>
      </c>
      <c r="F1009" s="87">
        <v>43.8</v>
      </c>
      <c r="G1009" s="87">
        <f t="shared" si="229"/>
        <v>0</v>
      </c>
      <c r="H1009" s="85">
        <v>2</v>
      </c>
      <c r="I1009" s="23">
        <f t="shared" si="230"/>
        <v>0</v>
      </c>
      <c r="J1009" s="21">
        <f t="shared" si="231"/>
        <v>0</v>
      </c>
      <c r="K1009" s="35" t="s">
        <v>29</v>
      </c>
      <c r="L1009" s="34"/>
      <c r="M1009" s="36">
        <f t="shared" si="225"/>
        <v>1</v>
      </c>
    </row>
    <row r="1010" ht="36.6" customHeight="1" spans="1:13">
      <c r="A1010" s="92">
        <v>1009</v>
      </c>
      <c r="B1010" s="86" t="s">
        <v>658</v>
      </c>
      <c r="C1010" s="92" t="s">
        <v>26</v>
      </c>
      <c r="D1010" s="86" t="s">
        <v>263</v>
      </c>
      <c r="E1010" s="86" t="s">
        <v>28</v>
      </c>
      <c r="F1010" s="87">
        <v>41.94</v>
      </c>
      <c r="G1010" s="87">
        <f t="shared" si="229"/>
        <v>0</v>
      </c>
      <c r="H1010" s="85">
        <v>2</v>
      </c>
      <c r="I1010" s="23">
        <f t="shared" si="230"/>
        <v>0</v>
      </c>
      <c r="J1010" s="21">
        <f t="shared" si="231"/>
        <v>0</v>
      </c>
      <c r="K1010" s="35" t="s">
        <v>29</v>
      </c>
      <c r="L1010" s="34"/>
      <c r="M1010" s="36">
        <f t="shared" si="225"/>
        <v>1</v>
      </c>
    </row>
    <row r="1011" ht="36.6" customHeight="1" spans="1:13">
      <c r="A1011" s="97">
        <v>1010</v>
      </c>
      <c r="B1011" s="98" t="s">
        <v>1524</v>
      </c>
      <c r="C1011" s="97" t="s">
        <v>26</v>
      </c>
      <c r="D1011" s="98" t="s">
        <v>263</v>
      </c>
      <c r="E1011" s="98" t="s">
        <v>28</v>
      </c>
      <c r="F1011" s="80">
        <v>44.95</v>
      </c>
      <c r="G1011" s="80">
        <f t="shared" si="229"/>
        <v>0</v>
      </c>
      <c r="H1011" s="49">
        <v>3</v>
      </c>
      <c r="I1011" s="23">
        <f t="shared" si="230"/>
        <v>0</v>
      </c>
      <c r="J1011" s="21">
        <f t="shared" si="231"/>
        <v>0</v>
      </c>
      <c r="K1011" s="35" t="s">
        <v>29</v>
      </c>
      <c r="L1011" s="34"/>
      <c r="M1011" s="36">
        <f t="shared" si="225"/>
        <v>0</v>
      </c>
    </row>
    <row r="1012" ht="52.95" customHeight="1" spans="1:13">
      <c r="A1012" s="93">
        <v>1011</v>
      </c>
      <c r="B1012" s="28" t="s">
        <v>659</v>
      </c>
      <c r="C1012" s="93" t="s">
        <v>26</v>
      </c>
      <c r="D1012" s="28" t="s">
        <v>263</v>
      </c>
      <c r="E1012" s="28" t="s">
        <v>28</v>
      </c>
      <c r="F1012" s="29">
        <v>41.73</v>
      </c>
      <c r="G1012" s="29">
        <f t="shared" si="229"/>
        <v>0</v>
      </c>
      <c r="H1012" s="27">
        <v>3</v>
      </c>
      <c r="I1012" s="23">
        <f t="shared" si="230"/>
        <v>0</v>
      </c>
      <c r="J1012" s="21">
        <f t="shared" si="231"/>
        <v>0</v>
      </c>
      <c r="K1012" s="35" t="s">
        <v>32</v>
      </c>
      <c r="L1012" s="34"/>
      <c r="M1012" s="36">
        <f t="shared" si="225"/>
        <v>0</v>
      </c>
    </row>
    <row r="1013" ht="47.7" customHeight="1" spans="1:13">
      <c r="A1013" s="92">
        <v>1012</v>
      </c>
      <c r="B1013" s="86" t="s">
        <v>660</v>
      </c>
      <c r="C1013" s="92" t="s">
        <v>26</v>
      </c>
      <c r="D1013" s="86" t="s">
        <v>263</v>
      </c>
      <c r="E1013" s="86" t="s">
        <v>28</v>
      </c>
      <c r="F1013" s="87">
        <v>34.2</v>
      </c>
      <c r="G1013" s="87">
        <f t="shared" si="229"/>
        <v>0</v>
      </c>
      <c r="H1013" s="85">
        <v>3</v>
      </c>
      <c r="I1013" s="23">
        <f t="shared" si="230"/>
        <v>0</v>
      </c>
      <c r="J1013" s="21">
        <f t="shared" si="231"/>
        <v>2</v>
      </c>
      <c r="K1013" s="35" t="s">
        <v>29</v>
      </c>
      <c r="L1013" s="34"/>
      <c r="M1013" s="36">
        <f t="shared" si="225"/>
        <v>0</v>
      </c>
    </row>
    <row r="1014" ht="36.6" customHeight="1" spans="1:13">
      <c r="A1014" s="93">
        <v>1013</v>
      </c>
      <c r="B1014" s="28" t="s">
        <v>661</v>
      </c>
      <c r="C1014" s="93">
        <v>7</v>
      </c>
      <c r="D1014" s="28" t="s">
        <v>244</v>
      </c>
      <c r="E1014" s="28" t="s">
        <v>28</v>
      </c>
      <c r="F1014" s="29">
        <v>186.2</v>
      </c>
      <c r="G1014" s="29">
        <f t="shared" si="229"/>
        <v>0</v>
      </c>
      <c r="H1014" s="27">
        <v>5</v>
      </c>
      <c r="I1014" s="23">
        <f t="shared" si="230"/>
        <v>0</v>
      </c>
      <c r="J1014" s="21">
        <f t="shared" si="231"/>
        <v>2</v>
      </c>
      <c r="K1014" s="35" t="s">
        <v>32</v>
      </c>
      <c r="L1014" s="34">
        <v>2</v>
      </c>
      <c r="M1014" s="36">
        <f t="shared" si="225"/>
        <v>0</v>
      </c>
    </row>
    <row r="1015" ht="36.6" customHeight="1" spans="1:13">
      <c r="A1015" s="93">
        <v>1014</v>
      </c>
      <c r="B1015" s="28" t="s">
        <v>662</v>
      </c>
      <c r="C1015" s="93">
        <v>7</v>
      </c>
      <c r="D1015" s="28" t="s">
        <v>244</v>
      </c>
      <c r="E1015" s="28" t="s">
        <v>28</v>
      </c>
      <c r="F1015" s="29">
        <v>186.2</v>
      </c>
      <c r="G1015" s="29">
        <f t="shared" si="229"/>
        <v>0</v>
      </c>
      <c r="H1015" s="27">
        <v>5</v>
      </c>
      <c r="I1015" s="23">
        <f t="shared" si="230"/>
        <v>0</v>
      </c>
      <c r="J1015" s="21">
        <f t="shared" si="231"/>
        <v>2</v>
      </c>
      <c r="K1015" s="35" t="s">
        <v>32</v>
      </c>
      <c r="L1015" s="34">
        <v>2</v>
      </c>
      <c r="M1015" s="36">
        <f t="shared" si="225"/>
        <v>0</v>
      </c>
    </row>
    <row r="1016" ht="36.6" customHeight="1" spans="1:13">
      <c r="A1016" s="99">
        <v>1015</v>
      </c>
      <c r="B1016" s="22" t="s">
        <v>663</v>
      </c>
      <c r="C1016" s="99">
        <v>7</v>
      </c>
      <c r="D1016" s="22" t="s">
        <v>244</v>
      </c>
      <c r="E1016" s="22" t="s">
        <v>28</v>
      </c>
      <c r="F1016" s="23">
        <v>133.7</v>
      </c>
      <c r="G1016" s="23">
        <f t="shared" si="229"/>
        <v>0</v>
      </c>
      <c r="H1016" s="21">
        <v>5</v>
      </c>
      <c r="I1016" s="23">
        <f t="shared" si="230"/>
        <v>0</v>
      </c>
      <c r="J1016" s="21">
        <f t="shared" si="231"/>
        <v>2</v>
      </c>
      <c r="K1016" s="35" t="s">
        <v>32</v>
      </c>
      <c r="L1016" s="34">
        <v>2</v>
      </c>
      <c r="M1016" s="36">
        <f t="shared" si="225"/>
        <v>0</v>
      </c>
    </row>
    <row r="1017" ht="36.6" customHeight="1" spans="1:13">
      <c r="A1017" s="93">
        <v>1016</v>
      </c>
      <c r="B1017" s="28" t="s">
        <v>664</v>
      </c>
      <c r="C1017" s="93">
        <v>7</v>
      </c>
      <c r="D1017" s="28" t="s">
        <v>244</v>
      </c>
      <c r="E1017" s="28" t="s">
        <v>28</v>
      </c>
      <c r="F1017" s="29">
        <v>186.2</v>
      </c>
      <c r="G1017" s="29">
        <f t="shared" si="229"/>
        <v>0</v>
      </c>
      <c r="H1017" s="27">
        <v>5</v>
      </c>
      <c r="I1017" s="23">
        <f t="shared" si="230"/>
        <v>0</v>
      </c>
      <c r="J1017" s="21">
        <f t="shared" si="231"/>
        <v>1</v>
      </c>
      <c r="K1017" s="35" t="s">
        <v>32</v>
      </c>
      <c r="L1017" s="34">
        <v>2</v>
      </c>
      <c r="M1017" s="36">
        <f t="shared" si="225"/>
        <v>0</v>
      </c>
    </row>
    <row r="1018" ht="36.6" customHeight="1" spans="1:13">
      <c r="A1018" s="92">
        <v>1017</v>
      </c>
      <c r="B1018" s="86" t="s">
        <v>665</v>
      </c>
      <c r="C1018" s="92" t="s">
        <v>26</v>
      </c>
      <c r="D1018" s="86" t="s">
        <v>263</v>
      </c>
      <c r="E1018" s="86" t="s">
        <v>28</v>
      </c>
      <c r="F1018" s="87">
        <v>110.96</v>
      </c>
      <c r="G1018" s="87">
        <f t="shared" si="229"/>
        <v>0</v>
      </c>
      <c r="H1018" s="85">
        <v>2</v>
      </c>
      <c r="I1018" s="23">
        <f t="shared" si="230"/>
        <v>0</v>
      </c>
      <c r="J1018" s="21">
        <f t="shared" si="231"/>
        <v>1</v>
      </c>
      <c r="K1018" s="35" t="s">
        <v>29</v>
      </c>
      <c r="L1018" s="34">
        <v>1</v>
      </c>
      <c r="M1018" s="36">
        <f t="shared" si="225"/>
        <v>0</v>
      </c>
    </row>
    <row r="1019" ht="36.6" customHeight="1" spans="1:13">
      <c r="A1019" s="92">
        <v>1018</v>
      </c>
      <c r="B1019" s="86" t="s">
        <v>666</v>
      </c>
      <c r="C1019" s="92" t="s">
        <v>26</v>
      </c>
      <c r="D1019" s="86" t="s">
        <v>263</v>
      </c>
      <c r="E1019" s="86" t="s">
        <v>28</v>
      </c>
      <c r="F1019" s="87">
        <v>105.85</v>
      </c>
      <c r="G1019" s="87">
        <f t="shared" si="229"/>
        <v>0</v>
      </c>
      <c r="H1019" s="85">
        <v>2</v>
      </c>
      <c r="I1019" s="23">
        <f t="shared" si="230"/>
        <v>0</v>
      </c>
      <c r="J1019" s="21">
        <f t="shared" si="231"/>
        <v>1</v>
      </c>
      <c r="K1019" s="35" t="s">
        <v>29</v>
      </c>
      <c r="L1019" s="34">
        <v>1</v>
      </c>
      <c r="M1019" s="36">
        <f t="shared" si="225"/>
        <v>0</v>
      </c>
    </row>
    <row r="1020" ht="36.6" customHeight="1" spans="1:13">
      <c r="A1020" s="92">
        <v>1019</v>
      </c>
      <c r="B1020" s="86" t="s">
        <v>667</v>
      </c>
      <c r="C1020" s="92" t="s">
        <v>26</v>
      </c>
      <c r="D1020" s="86" t="s">
        <v>263</v>
      </c>
      <c r="E1020" s="86" t="s">
        <v>28</v>
      </c>
      <c r="F1020" s="87">
        <v>103.66</v>
      </c>
      <c r="G1020" s="87">
        <f t="shared" si="229"/>
        <v>0</v>
      </c>
      <c r="H1020" s="85">
        <v>2</v>
      </c>
      <c r="I1020" s="23">
        <f t="shared" si="230"/>
        <v>0</v>
      </c>
      <c r="J1020" s="21">
        <f t="shared" si="231"/>
        <v>1</v>
      </c>
      <c r="K1020" s="35" t="s">
        <v>29</v>
      </c>
      <c r="L1020" s="34">
        <v>1</v>
      </c>
      <c r="M1020" s="36">
        <f t="shared" si="225"/>
        <v>0</v>
      </c>
    </row>
    <row r="1021" ht="36.6" customHeight="1" spans="1:13">
      <c r="A1021" s="92">
        <v>1020</v>
      </c>
      <c r="B1021" s="86" t="s">
        <v>668</v>
      </c>
      <c r="C1021" s="92" t="s">
        <v>26</v>
      </c>
      <c r="D1021" s="86" t="s">
        <v>263</v>
      </c>
      <c r="E1021" s="86" t="s">
        <v>28</v>
      </c>
      <c r="F1021" s="87">
        <v>127.75</v>
      </c>
      <c r="G1021" s="87">
        <f t="shared" si="229"/>
        <v>0</v>
      </c>
      <c r="H1021" s="85">
        <v>2</v>
      </c>
      <c r="I1021" s="23">
        <f t="shared" si="230"/>
        <v>0</v>
      </c>
      <c r="J1021" s="21">
        <f t="shared" si="231"/>
        <v>1</v>
      </c>
      <c r="K1021" s="35" t="s">
        <v>29</v>
      </c>
      <c r="L1021" s="34">
        <v>1</v>
      </c>
      <c r="M1021" s="36">
        <f t="shared" si="225"/>
        <v>0</v>
      </c>
    </row>
    <row r="1022" ht="47.7" customHeight="1" spans="1:13">
      <c r="A1022" s="92">
        <v>1021</v>
      </c>
      <c r="B1022" s="86" t="s">
        <v>669</v>
      </c>
      <c r="C1022" s="92" t="s">
        <v>26</v>
      </c>
      <c r="D1022" s="86" t="s">
        <v>263</v>
      </c>
      <c r="E1022" s="86" t="s">
        <v>28</v>
      </c>
      <c r="F1022" s="87">
        <v>110.96</v>
      </c>
      <c r="G1022" s="87">
        <f t="shared" si="229"/>
        <v>0</v>
      </c>
      <c r="H1022" s="85">
        <v>2</v>
      </c>
      <c r="I1022" s="23">
        <f t="shared" si="230"/>
        <v>0</v>
      </c>
      <c r="J1022" s="21">
        <f t="shared" si="231"/>
        <v>1</v>
      </c>
      <c r="K1022" s="35" t="s">
        <v>29</v>
      </c>
      <c r="L1022" s="34">
        <v>1</v>
      </c>
      <c r="M1022" s="36">
        <f t="shared" si="225"/>
        <v>0</v>
      </c>
    </row>
    <row r="1023" ht="47.7" customHeight="1" spans="1:13">
      <c r="A1023" s="92">
        <v>1022</v>
      </c>
      <c r="B1023" s="86" t="s">
        <v>670</v>
      </c>
      <c r="C1023" s="92" t="s">
        <v>26</v>
      </c>
      <c r="D1023" s="86" t="s">
        <v>263</v>
      </c>
      <c r="E1023" s="86" t="s">
        <v>28</v>
      </c>
      <c r="F1023" s="87">
        <v>142.35</v>
      </c>
      <c r="G1023" s="87">
        <f t="shared" si="229"/>
        <v>0</v>
      </c>
      <c r="H1023" s="85">
        <v>2</v>
      </c>
      <c r="I1023" s="23">
        <f t="shared" si="230"/>
        <v>0</v>
      </c>
      <c r="J1023" s="21">
        <f t="shared" si="231"/>
        <v>1</v>
      </c>
      <c r="K1023" s="35" t="s">
        <v>29</v>
      </c>
      <c r="L1023" s="34">
        <v>1</v>
      </c>
      <c r="M1023" s="36">
        <f t="shared" si="225"/>
        <v>0</v>
      </c>
    </row>
    <row r="1024" ht="36.6" customHeight="1" spans="1:13">
      <c r="A1024" s="92">
        <v>1023</v>
      </c>
      <c r="B1024" s="86" t="s">
        <v>671</v>
      </c>
      <c r="C1024" s="92" t="s">
        <v>26</v>
      </c>
      <c r="D1024" s="86" t="s">
        <v>263</v>
      </c>
      <c r="E1024" s="86" t="s">
        <v>28</v>
      </c>
      <c r="F1024" s="87">
        <v>100.01</v>
      </c>
      <c r="G1024" s="87">
        <f t="shared" si="229"/>
        <v>0</v>
      </c>
      <c r="H1024" s="85">
        <v>2</v>
      </c>
      <c r="I1024" s="23">
        <f t="shared" si="230"/>
        <v>0</v>
      </c>
      <c r="J1024" s="21">
        <f t="shared" si="231"/>
        <v>0</v>
      </c>
      <c r="K1024" s="35" t="s">
        <v>29</v>
      </c>
      <c r="L1024" s="34">
        <v>1</v>
      </c>
      <c r="M1024" s="36">
        <f t="shared" si="225"/>
        <v>0</v>
      </c>
    </row>
    <row r="1025" ht="36.6" customHeight="1" spans="1:13">
      <c r="A1025" s="92">
        <v>1024</v>
      </c>
      <c r="B1025" s="86" t="s">
        <v>672</v>
      </c>
      <c r="C1025" s="92" t="s">
        <v>26</v>
      </c>
      <c r="D1025" s="86" t="s">
        <v>263</v>
      </c>
      <c r="E1025" s="86" t="s">
        <v>28</v>
      </c>
      <c r="F1025" s="87">
        <v>120</v>
      </c>
      <c r="G1025" s="87">
        <f t="shared" si="229"/>
        <v>0</v>
      </c>
      <c r="H1025" s="85">
        <v>3</v>
      </c>
      <c r="I1025" s="23">
        <f t="shared" si="230"/>
        <v>0</v>
      </c>
      <c r="J1025" s="21">
        <f t="shared" si="231"/>
        <v>0</v>
      </c>
      <c r="K1025" s="35" t="s">
        <v>29</v>
      </c>
      <c r="L1025" s="34"/>
      <c r="M1025" s="36">
        <f t="shared" si="225"/>
        <v>0</v>
      </c>
    </row>
    <row r="1026" ht="36.6" customHeight="1" spans="1:13">
      <c r="A1026" s="95">
        <v>1025</v>
      </c>
      <c r="B1026" s="25" t="s">
        <v>1525</v>
      </c>
      <c r="C1026" s="95" t="s">
        <v>26</v>
      </c>
      <c r="D1026" s="25" t="s">
        <v>263</v>
      </c>
      <c r="E1026" s="25" t="s">
        <v>28</v>
      </c>
      <c r="F1026" s="26">
        <v>59.85</v>
      </c>
      <c r="G1026" s="26">
        <f t="shared" si="229"/>
        <v>0</v>
      </c>
      <c r="H1026" s="24">
        <v>2</v>
      </c>
      <c r="I1026" s="23">
        <f t="shared" si="230"/>
        <v>0</v>
      </c>
      <c r="J1026" s="21">
        <f t="shared" si="231"/>
        <v>0</v>
      </c>
      <c r="K1026" s="35" t="s">
        <v>32</v>
      </c>
      <c r="L1026" s="34"/>
      <c r="M1026" s="36">
        <f t="shared" ref="M1026:M1089" si="232">C1026-H1026-L1026</f>
        <v>1</v>
      </c>
    </row>
    <row r="1027" ht="25.35" customHeight="1" spans="1:13">
      <c r="A1027" s="95">
        <v>1026</v>
      </c>
      <c r="B1027" s="25" t="s">
        <v>1526</v>
      </c>
      <c r="C1027" s="95" t="s">
        <v>26</v>
      </c>
      <c r="D1027" s="25" t="s">
        <v>263</v>
      </c>
      <c r="E1027" s="25" t="s">
        <v>28</v>
      </c>
      <c r="F1027" s="26">
        <v>76.67</v>
      </c>
      <c r="G1027" s="26">
        <f t="shared" si="229"/>
        <v>0</v>
      </c>
      <c r="H1027" s="24">
        <v>3</v>
      </c>
      <c r="I1027" s="23">
        <f t="shared" si="230"/>
        <v>0</v>
      </c>
      <c r="J1027" s="21">
        <f t="shared" si="231"/>
        <v>0</v>
      </c>
      <c r="K1027" s="35" t="s">
        <v>32</v>
      </c>
      <c r="L1027" s="34"/>
      <c r="M1027" s="36">
        <f t="shared" si="232"/>
        <v>0</v>
      </c>
    </row>
    <row r="1028" ht="25.35" customHeight="1" spans="1:13">
      <c r="A1028" s="92">
        <v>1027</v>
      </c>
      <c r="B1028" s="86" t="s">
        <v>673</v>
      </c>
      <c r="C1028" s="92">
        <v>2</v>
      </c>
      <c r="D1028" s="86" t="s">
        <v>251</v>
      </c>
      <c r="E1028" s="86" t="s">
        <v>28</v>
      </c>
      <c r="F1028" s="87">
        <v>57</v>
      </c>
      <c r="G1028" s="87">
        <f t="shared" si="229"/>
        <v>0</v>
      </c>
      <c r="H1028" s="85">
        <v>2</v>
      </c>
      <c r="I1028" s="23">
        <f t="shared" si="230"/>
        <v>0</v>
      </c>
      <c r="J1028" s="21">
        <f t="shared" si="231"/>
        <v>0</v>
      </c>
      <c r="K1028" s="35" t="s">
        <v>29</v>
      </c>
      <c r="L1028" s="34"/>
      <c r="M1028" s="36">
        <f t="shared" si="232"/>
        <v>0</v>
      </c>
    </row>
    <row r="1029" ht="47.7" customHeight="1" spans="1:13">
      <c r="A1029" s="92">
        <v>1028</v>
      </c>
      <c r="B1029" s="86" t="s">
        <v>674</v>
      </c>
      <c r="C1029" s="92">
        <v>2</v>
      </c>
      <c r="D1029" s="86" t="s">
        <v>251</v>
      </c>
      <c r="E1029" s="86" t="s">
        <v>28</v>
      </c>
      <c r="F1029" s="87">
        <v>15.5</v>
      </c>
      <c r="G1029" s="87">
        <f t="shared" si="229"/>
        <v>0</v>
      </c>
      <c r="H1029" s="85">
        <v>2</v>
      </c>
      <c r="I1029" s="23">
        <f t="shared" si="230"/>
        <v>0</v>
      </c>
      <c r="J1029" s="21">
        <f t="shared" si="231"/>
        <v>1</v>
      </c>
      <c r="K1029" s="35" t="s">
        <v>29</v>
      </c>
      <c r="L1029" s="34"/>
      <c r="M1029" s="36">
        <f t="shared" si="232"/>
        <v>0</v>
      </c>
    </row>
    <row r="1030" ht="43.95" customHeight="1" spans="1:13">
      <c r="A1030" s="94">
        <v>1029</v>
      </c>
      <c r="B1030" s="10" t="s">
        <v>1527</v>
      </c>
      <c r="C1030" s="94">
        <v>4</v>
      </c>
      <c r="D1030" s="10" t="s">
        <v>228</v>
      </c>
      <c r="E1030" s="10" t="s">
        <v>28</v>
      </c>
      <c r="F1030" s="11">
        <v>144.9</v>
      </c>
      <c r="G1030" s="11">
        <f t="shared" si="229"/>
        <v>0</v>
      </c>
      <c r="H1030" s="9">
        <v>3</v>
      </c>
      <c r="I1030" s="23">
        <f t="shared" si="230"/>
        <v>0</v>
      </c>
      <c r="J1030" s="21">
        <f t="shared" si="231"/>
        <v>0</v>
      </c>
      <c r="K1030" s="35" t="s">
        <v>29</v>
      </c>
      <c r="L1030" s="32">
        <v>1</v>
      </c>
      <c r="M1030" s="36">
        <f t="shared" si="232"/>
        <v>0</v>
      </c>
    </row>
    <row r="1031" ht="25.35" customHeight="1" spans="1:13">
      <c r="A1031" s="93">
        <v>1030</v>
      </c>
      <c r="B1031" s="28" t="s">
        <v>675</v>
      </c>
      <c r="C1031" s="93">
        <v>6</v>
      </c>
      <c r="D1031" s="28" t="s">
        <v>676</v>
      </c>
      <c r="E1031" s="28" t="s">
        <v>28</v>
      </c>
      <c r="F1031" s="29">
        <v>20.93</v>
      </c>
      <c r="G1031" s="29">
        <f t="shared" si="229"/>
        <v>0</v>
      </c>
      <c r="H1031" s="27">
        <v>4</v>
      </c>
      <c r="I1031" s="23">
        <f t="shared" si="230"/>
        <v>0</v>
      </c>
      <c r="J1031" s="21">
        <f t="shared" si="231"/>
        <v>0</v>
      </c>
      <c r="K1031" s="35" t="s">
        <v>32</v>
      </c>
      <c r="L1031" s="34"/>
      <c r="M1031" s="36">
        <f t="shared" si="232"/>
        <v>2</v>
      </c>
    </row>
    <row r="1032" ht="70.05" customHeight="1" spans="1:13">
      <c r="A1032" s="92">
        <v>1031</v>
      </c>
      <c r="B1032" s="86" t="s">
        <v>66</v>
      </c>
      <c r="C1032" s="92">
        <v>5</v>
      </c>
      <c r="D1032" s="86" t="s">
        <v>67</v>
      </c>
      <c r="E1032" s="86" t="s">
        <v>28</v>
      </c>
      <c r="F1032" s="87">
        <v>38.95</v>
      </c>
      <c r="G1032" s="87">
        <f t="shared" si="229"/>
        <v>0</v>
      </c>
      <c r="H1032" s="85">
        <v>4</v>
      </c>
      <c r="I1032" s="23">
        <f t="shared" si="230"/>
        <v>0</v>
      </c>
      <c r="J1032" s="21">
        <f t="shared" si="231"/>
        <v>2</v>
      </c>
      <c r="K1032" s="35" t="s">
        <v>29</v>
      </c>
      <c r="L1032" s="34"/>
      <c r="M1032" s="36">
        <f t="shared" si="232"/>
        <v>1</v>
      </c>
    </row>
    <row r="1033" ht="25.35" customHeight="1" spans="1:13">
      <c r="A1033" s="93">
        <v>1032</v>
      </c>
      <c r="B1033" s="28" t="s">
        <v>677</v>
      </c>
      <c r="C1033" s="93">
        <v>6</v>
      </c>
      <c r="D1033" s="28" t="s">
        <v>676</v>
      </c>
      <c r="E1033" s="28" t="s">
        <v>28</v>
      </c>
      <c r="F1033" s="29">
        <v>32.94</v>
      </c>
      <c r="G1033" s="29">
        <f t="shared" si="229"/>
        <v>0</v>
      </c>
      <c r="H1033" s="27">
        <v>4</v>
      </c>
      <c r="I1033" s="23">
        <f t="shared" si="230"/>
        <v>0</v>
      </c>
      <c r="J1033" s="21">
        <f t="shared" si="231"/>
        <v>0</v>
      </c>
      <c r="K1033" s="35" t="s">
        <v>32</v>
      </c>
      <c r="L1033" s="34">
        <v>2</v>
      </c>
      <c r="M1033" s="36">
        <f t="shared" si="232"/>
        <v>0</v>
      </c>
    </row>
    <row r="1034" ht="36.6" customHeight="1" spans="1:13">
      <c r="A1034" s="100">
        <v>1033</v>
      </c>
      <c r="B1034" s="16" t="s">
        <v>678</v>
      </c>
      <c r="C1034" s="100" t="s">
        <v>26</v>
      </c>
      <c r="D1034" s="16" t="s">
        <v>263</v>
      </c>
      <c r="E1034" s="16" t="s">
        <v>28</v>
      </c>
      <c r="F1034" s="17">
        <v>28.18</v>
      </c>
      <c r="G1034" s="17">
        <f t="shared" si="229"/>
        <v>0</v>
      </c>
      <c r="H1034" s="15">
        <v>2</v>
      </c>
      <c r="I1034" s="23">
        <f t="shared" si="230"/>
        <v>0</v>
      </c>
      <c r="J1034" s="21">
        <f t="shared" si="231"/>
        <v>1</v>
      </c>
      <c r="K1034" s="35" t="s">
        <v>34</v>
      </c>
      <c r="L1034" s="34"/>
      <c r="M1034" s="36">
        <f t="shared" si="232"/>
        <v>1</v>
      </c>
    </row>
    <row r="1035" ht="25.35" customHeight="1" spans="1:13">
      <c r="A1035" s="93">
        <v>1034</v>
      </c>
      <c r="B1035" s="28" t="s">
        <v>679</v>
      </c>
      <c r="C1035" s="93" t="s">
        <v>26</v>
      </c>
      <c r="D1035" s="28" t="s">
        <v>263</v>
      </c>
      <c r="E1035" s="28" t="s">
        <v>28</v>
      </c>
      <c r="F1035" s="29">
        <v>41.94</v>
      </c>
      <c r="G1035" s="29">
        <f t="shared" si="229"/>
        <v>0</v>
      </c>
      <c r="H1035" s="27">
        <v>2</v>
      </c>
      <c r="I1035" s="23">
        <f t="shared" si="230"/>
        <v>0</v>
      </c>
      <c r="J1035" s="21">
        <f t="shared" si="231"/>
        <v>1</v>
      </c>
      <c r="K1035" s="35" t="s">
        <v>32</v>
      </c>
      <c r="L1035" s="34">
        <v>1</v>
      </c>
      <c r="M1035" s="36">
        <f t="shared" si="232"/>
        <v>0</v>
      </c>
    </row>
    <row r="1036" ht="25.35" customHeight="1" spans="1:13">
      <c r="A1036" s="93">
        <v>1035</v>
      </c>
      <c r="B1036" s="28" t="s">
        <v>680</v>
      </c>
      <c r="C1036" s="93" t="s">
        <v>26</v>
      </c>
      <c r="D1036" s="28" t="s">
        <v>263</v>
      </c>
      <c r="E1036" s="28" t="s">
        <v>28</v>
      </c>
      <c r="F1036" s="29">
        <v>55.93</v>
      </c>
      <c r="G1036" s="29">
        <f t="shared" si="229"/>
        <v>0</v>
      </c>
      <c r="H1036" s="27">
        <v>2</v>
      </c>
      <c r="I1036" s="23">
        <f t="shared" si="230"/>
        <v>0</v>
      </c>
      <c r="J1036" s="21">
        <f t="shared" si="231"/>
        <v>0</v>
      </c>
      <c r="K1036" s="35" t="s">
        <v>32</v>
      </c>
      <c r="L1036" s="34">
        <v>1</v>
      </c>
      <c r="M1036" s="36">
        <f t="shared" si="232"/>
        <v>0</v>
      </c>
    </row>
    <row r="1037" ht="36.6" customHeight="1" spans="1:13">
      <c r="A1037" s="93">
        <v>1036</v>
      </c>
      <c r="B1037" s="28" t="s">
        <v>681</v>
      </c>
      <c r="C1037" s="93">
        <v>6</v>
      </c>
      <c r="D1037" s="28" t="s">
        <v>676</v>
      </c>
      <c r="E1037" s="28" t="s">
        <v>28</v>
      </c>
      <c r="F1037" s="29">
        <v>48.93</v>
      </c>
      <c r="G1037" s="29">
        <f t="shared" si="229"/>
        <v>0</v>
      </c>
      <c r="H1037" s="27">
        <v>4</v>
      </c>
      <c r="I1037" s="23">
        <f t="shared" si="230"/>
        <v>0</v>
      </c>
      <c r="J1037" s="21">
        <f t="shared" si="231"/>
        <v>1</v>
      </c>
      <c r="K1037" s="35" t="s">
        <v>32</v>
      </c>
      <c r="L1037" s="34"/>
      <c r="M1037" s="36">
        <f t="shared" si="232"/>
        <v>2</v>
      </c>
    </row>
    <row r="1038" ht="36.6" customHeight="1" spans="1:13">
      <c r="A1038" s="93">
        <v>1037</v>
      </c>
      <c r="B1038" s="28" t="s">
        <v>682</v>
      </c>
      <c r="C1038" s="93" t="s">
        <v>26</v>
      </c>
      <c r="D1038" s="28" t="s">
        <v>263</v>
      </c>
      <c r="E1038" s="28" t="s">
        <v>28</v>
      </c>
      <c r="F1038" s="29">
        <v>52.43</v>
      </c>
      <c r="G1038" s="29">
        <f t="shared" si="229"/>
        <v>0</v>
      </c>
      <c r="H1038" s="27">
        <v>2</v>
      </c>
      <c r="I1038" s="23">
        <f t="shared" si="230"/>
        <v>0</v>
      </c>
      <c r="J1038" s="21">
        <f t="shared" si="231"/>
        <v>0</v>
      </c>
      <c r="K1038" s="35" t="s">
        <v>32</v>
      </c>
      <c r="L1038" s="34">
        <v>1</v>
      </c>
      <c r="M1038" s="36">
        <f t="shared" si="232"/>
        <v>0</v>
      </c>
    </row>
    <row r="1039" ht="36.6" customHeight="1" spans="1:13">
      <c r="A1039" s="93">
        <v>1038</v>
      </c>
      <c r="B1039" s="28" t="s">
        <v>683</v>
      </c>
      <c r="C1039" s="93" t="s">
        <v>26</v>
      </c>
      <c r="D1039" s="28" t="s">
        <v>263</v>
      </c>
      <c r="E1039" s="28" t="s">
        <v>28</v>
      </c>
      <c r="F1039" s="29">
        <v>106.48</v>
      </c>
      <c r="G1039" s="29">
        <f t="shared" si="229"/>
        <v>0</v>
      </c>
      <c r="H1039" s="27">
        <v>3</v>
      </c>
      <c r="I1039" s="23">
        <f t="shared" si="230"/>
        <v>0</v>
      </c>
      <c r="J1039" s="21">
        <f t="shared" si="231"/>
        <v>0</v>
      </c>
      <c r="K1039" s="35" t="s">
        <v>32</v>
      </c>
      <c r="L1039" s="34"/>
      <c r="M1039" s="36">
        <f t="shared" si="232"/>
        <v>0</v>
      </c>
    </row>
    <row r="1040" ht="36.6" customHeight="1" spans="1:13">
      <c r="A1040" s="96">
        <v>1039</v>
      </c>
      <c r="B1040" s="13" t="s">
        <v>684</v>
      </c>
      <c r="C1040" s="96" t="s">
        <v>26</v>
      </c>
      <c r="D1040" s="13" t="s">
        <v>263</v>
      </c>
      <c r="E1040" s="13" t="s">
        <v>28</v>
      </c>
      <c r="F1040" s="14">
        <v>49.64</v>
      </c>
      <c r="G1040" s="14">
        <f>C1040*F1040</f>
        <v>148.92</v>
      </c>
      <c r="H1040" s="12">
        <v>3</v>
      </c>
      <c r="I1040" s="23">
        <f>F1040*H1040</f>
        <v>148.92</v>
      </c>
      <c r="J1040" s="21">
        <f>C1040-H1040</f>
        <v>0</v>
      </c>
      <c r="K1040" s="35" t="s">
        <v>41</v>
      </c>
      <c r="L1040" s="34"/>
      <c r="M1040" s="36">
        <f t="shared" si="232"/>
        <v>0</v>
      </c>
    </row>
    <row r="1041" ht="36.6" customHeight="1" spans="1:13">
      <c r="A1041" s="100">
        <v>1040</v>
      </c>
      <c r="B1041" s="16" t="s">
        <v>685</v>
      </c>
      <c r="C1041" s="100" t="s">
        <v>26</v>
      </c>
      <c r="D1041" s="16" t="s">
        <v>263</v>
      </c>
      <c r="E1041" s="16" t="s">
        <v>28</v>
      </c>
      <c r="F1041" s="101">
        <v>38.18</v>
      </c>
      <c r="G1041" s="17">
        <f t="shared" ref="G1041:G1080" si="233">I1042*L1042</f>
        <v>0</v>
      </c>
      <c r="H1041" s="15">
        <v>2</v>
      </c>
      <c r="I1041" s="23">
        <f t="shared" ref="I1041:I1080" si="234">P1042*N1042</f>
        <v>0</v>
      </c>
      <c r="J1041" s="21">
        <f t="shared" ref="J1041:J1080" si="235">L1042-Q1042</f>
        <v>0</v>
      </c>
      <c r="K1041" s="35" t="s">
        <v>34</v>
      </c>
      <c r="L1041" s="34"/>
      <c r="M1041" s="36">
        <f t="shared" si="232"/>
        <v>1</v>
      </c>
    </row>
    <row r="1042" ht="36.6" customHeight="1" spans="1:13">
      <c r="A1042" s="92">
        <v>1041</v>
      </c>
      <c r="B1042" s="86" t="s">
        <v>686</v>
      </c>
      <c r="C1042" s="92" t="s">
        <v>26</v>
      </c>
      <c r="D1042" s="86" t="s">
        <v>263</v>
      </c>
      <c r="E1042" s="86" t="s">
        <v>28</v>
      </c>
      <c r="F1042" s="87">
        <v>198.25</v>
      </c>
      <c r="G1042" s="87">
        <f t="shared" si="233"/>
        <v>0</v>
      </c>
      <c r="H1042" s="85">
        <v>3</v>
      </c>
      <c r="I1042" s="23">
        <f t="shared" si="234"/>
        <v>0</v>
      </c>
      <c r="J1042" s="21">
        <f t="shared" si="235"/>
        <v>0</v>
      </c>
      <c r="K1042" s="35" t="s">
        <v>29</v>
      </c>
      <c r="L1042" s="34"/>
      <c r="M1042" s="36">
        <f t="shared" si="232"/>
        <v>0</v>
      </c>
    </row>
    <row r="1043" ht="47.7" customHeight="1" spans="1:13">
      <c r="A1043" s="95">
        <v>1042</v>
      </c>
      <c r="B1043" s="25" t="s">
        <v>1528</v>
      </c>
      <c r="C1043" s="95" t="s">
        <v>26</v>
      </c>
      <c r="D1043" s="25" t="s">
        <v>263</v>
      </c>
      <c r="E1043" s="25" t="s">
        <v>28</v>
      </c>
      <c r="F1043" s="26">
        <v>83</v>
      </c>
      <c r="G1043" s="26">
        <f t="shared" si="233"/>
        <v>0</v>
      </c>
      <c r="H1043" s="24">
        <v>3</v>
      </c>
      <c r="I1043" s="23">
        <f t="shared" si="234"/>
        <v>0</v>
      </c>
      <c r="J1043" s="21">
        <f t="shared" si="235"/>
        <v>1</v>
      </c>
      <c r="K1043" s="35" t="s">
        <v>32</v>
      </c>
      <c r="L1043" s="34"/>
      <c r="M1043" s="36">
        <f t="shared" si="232"/>
        <v>0</v>
      </c>
    </row>
    <row r="1044" ht="25.35" customHeight="1" spans="1:13">
      <c r="A1044" s="93">
        <v>1043</v>
      </c>
      <c r="B1044" s="28" t="s">
        <v>687</v>
      </c>
      <c r="C1044" s="93">
        <v>3</v>
      </c>
      <c r="D1044" s="28" t="s">
        <v>263</v>
      </c>
      <c r="E1044" s="28" t="s">
        <v>28</v>
      </c>
      <c r="F1044" s="29">
        <v>20.23</v>
      </c>
      <c r="G1044" s="29">
        <f t="shared" si="233"/>
        <v>0</v>
      </c>
      <c r="H1044" s="27">
        <v>2</v>
      </c>
      <c r="I1044" s="23">
        <f t="shared" si="234"/>
        <v>0</v>
      </c>
      <c r="J1044" s="21">
        <f t="shared" si="235"/>
        <v>0</v>
      </c>
      <c r="K1044" s="35" t="s">
        <v>32</v>
      </c>
      <c r="L1044" s="34">
        <v>1</v>
      </c>
      <c r="M1044" s="36">
        <f t="shared" si="232"/>
        <v>0</v>
      </c>
    </row>
    <row r="1045" ht="25.35" customHeight="1" spans="1:13">
      <c r="A1045" s="92">
        <v>1044</v>
      </c>
      <c r="B1045" s="86" t="s">
        <v>688</v>
      </c>
      <c r="C1045" s="92" t="s">
        <v>26</v>
      </c>
      <c r="D1045" s="86" t="s">
        <v>263</v>
      </c>
      <c r="E1045" s="86" t="s">
        <v>28</v>
      </c>
      <c r="F1045" s="87">
        <v>48</v>
      </c>
      <c r="G1045" s="87">
        <f t="shared" si="233"/>
        <v>0</v>
      </c>
      <c r="H1045" s="85">
        <v>3</v>
      </c>
      <c r="I1045" s="23">
        <f t="shared" si="234"/>
        <v>0</v>
      </c>
      <c r="J1045" s="21">
        <f t="shared" si="235"/>
        <v>0</v>
      </c>
      <c r="K1045" s="35" t="s">
        <v>29</v>
      </c>
      <c r="L1045" s="34"/>
      <c r="M1045" s="36">
        <f t="shared" si="232"/>
        <v>0</v>
      </c>
    </row>
    <row r="1046" ht="36.6" customHeight="1" spans="1:13">
      <c r="A1046" s="93">
        <v>1045</v>
      </c>
      <c r="B1046" s="28" t="s">
        <v>689</v>
      </c>
      <c r="C1046" s="93" t="s">
        <v>26</v>
      </c>
      <c r="D1046" s="28" t="s">
        <v>263</v>
      </c>
      <c r="E1046" s="28" t="s">
        <v>28</v>
      </c>
      <c r="F1046" s="29">
        <v>86.8</v>
      </c>
      <c r="G1046" s="29">
        <f t="shared" si="233"/>
        <v>0</v>
      </c>
      <c r="H1046" s="27">
        <v>3</v>
      </c>
      <c r="I1046" s="23">
        <f t="shared" si="234"/>
        <v>0</v>
      </c>
      <c r="J1046" s="21">
        <f t="shared" si="235"/>
        <v>1</v>
      </c>
      <c r="K1046" s="35" t="s">
        <v>32</v>
      </c>
      <c r="L1046" s="34"/>
      <c r="M1046" s="36">
        <f t="shared" si="232"/>
        <v>0</v>
      </c>
    </row>
    <row r="1047" ht="47.7" customHeight="1" spans="1:13">
      <c r="A1047" s="93">
        <v>1046</v>
      </c>
      <c r="B1047" s="28" t="s">
        <v>690</v>
      </c>
      <c r="C1047" s="93" t="s">
        <v>26</v>
      </c>
      <c r="D1047" s="28" t="s">
        <v>263</v>
      </c>
      <c r="E1047" s="28" t="s">
        <v>28</v>
      </c>
      <c r="F1047" s="29">
        <v>86.14</v>
      </c>
      <c r="G1047" s="29">
        <f t="shared" si="233"/>
        <v>0</v>
      </c>
      <c r="H1047" s="27">
        <v>2</v>
      </c>
      <c r="I1047" s="23">
        <f t="shared" si="234"/>
        <v>0</v>
      </c>
      <c r="J1047" s="21">
        <f t="shared" si="235"/>
        <v>0</v>
      </c>
      <c r="K1047" s="35" t="s">
        <v>32</v>
      </c>
      <c r="L1047" s="34">
        <v>1</v>
      </c>
      <c r="M1047" s="36">
        <f t="shared" si="232"/>
        <v>0</v>
      </c>
    </row>
    <row r="1048" ht="25.35" customHeight="1" spans="1:13">
      <c r="A1048" s="92">
        <v>1047</v>
      </c>
      <c r="B1048" s="86" t="s">
        <v>691</v>
      </c>
      <c r="C1048" s="92" t="s">
        <v>26</v>
      </c>
      <c r="D1048" s="86" t="s">
        <v>263</v>
      </c>
      <c r="E1048" s="86" t="s">
        <v>28</v>
      </c>
      <c r="F1048" s="87">
        <v>155.4</v>
      </c>
      <c r="G1048" s="87">
        <f t="shared" si="233"/>
        <v>0</v>
      </c>
      <c r="H1048" s="85">
        <v>3</v>
      </c>
      <c r="I1048" s="23">
        <f t="shared" si="234"/>
        <v>0</v>
      </c>
      <c r="J1048" s="21">
        <f t="shared" si="235"/>
        <v>2</v>
      </c>
      <c r="K1048" s="35" t="s">
        <v>29</v>
      </c>
      <c r="L1048" s="34"/>
      <c r="M1048" s="36">
        <f t="shared" si="232"/>
        <v>0</v>
      </c>
    </row>
    <row r="1049" ht="36.6" customHeight="1" spans="1:13">
      <c r="A1049" s="93">
        <v>1048</v>
      </c>
      <c r="B1049" s="28" t="s">
        <v>692</v>
      </c>
      <c r="C1049" s="93">
        <v>6</v>
      </c>
      <c r="D1049" s="28" t="s">
        <v>676</v>
      </c>
      <c r="E1049" s="28" t="s">
        <v>28</v>
      </c>
      <c r="F1049" s="29">
        <v>85.17</v>
      </c>
      <c r="G1049" s="29">
        <f t="shared" si="233"/>
        <v>0</v>
      </c>
      <c r="H1049" s="27">
        <v>4</v>
      </c>
      <c r="I1049" s="23">
        <f t="shared" si="234"/>
        <v>0</v>
      </c>
      <c r="J1049" s="21">
        <f t="shared" si="235"/>
        <v>0</v>
      </c>
      <c r="K1049" s="35" t="s">
        <v>32</v>
      </c>
      <c r="L1049" s="34">
        <v>2</v>
      </c>
      <c r="M1049" s="36">
        <f t="shared" si="232"/>
        <v>0</v>
      </c>
    </row>
    <row r="1050" ht="25.35" customHeight="1" spans="1:13">
      <c r="A1050" s="92">
        <v>1049</v>
      </c>
      <c r="B1050" s="86" t="s">
        <v>693</v>
      </c>
      <c r="C1050" s="92">
        <v>6</v>
      </c>
      <c r="D1050" s="86" t="s">
        <v>676</v>
      </c>
      <c r="E1050" s="86" t="s">
        <v>28</v>
      </c>
      <c r="F1050" s="87">
        <v>67.8</v>
      </c>
      <c r="G1050" s="87">
        <f t="shared" si="233"/>
        <v>0</v>
      </c>
      <c r="H1050" s="85">
        <v>4</v>
      </c>
      <c r="I1050" s="23">
        <f t="shared" si="234"/>
        <v>0</v>
      </c>
      <c r="J1050" s="21">
        <f t="shared" si="235"/>
        <v>0</v>
      </c>
      <c r="K1050" s="35" t="s">
        <v>29</v>
      </c>
      <c r="L1050" s="34"/>
      <c r="M1050" s="36">
        <f t="shared" si="232"/>
        <v>2</v>
      </c>
    </row>
    <row r="1051" ht="36.6" customHeight="1" spans="1:13">
      <c r="A1051" s="94">
        <v>1050</v>
      </c>
      <c r="B1051" s="10" t="s">
        <v>1529</v>
      </c>
      <c r="C1051" s="99" t="s">
        <v>269</v>
      </c>
      <c r="D1051" s="22" t="s">
        <v>251</v>
      </c>
      <c r="E1051" s="22" t="s">
        <v>28</v>
      </c>
      <c r="F1051" s="23">
        <v>26.41</v>
      </c>
      <c r="G1051" s="23">
        <f t="shared" si="233"/>
        <v>0</v>
      </c>
      <c r="H1051" s="21">
        <v>2</v>
      </c>
      <c r="I1051" s="23">
        <f t="shared" si="234"/>
        <v>0</v>
      </c>
      <c r="J1051" s="21">
        <f t="shared" si="235"/>
        <v>0</v>
      </c>
      <c r="K1051" s="35" t="s">
        <v>34</v>
      </c>
      <c r="L1051" s="34"/>
      <c r="M1051" s="36">
        <f t="shared" si="232"/>
        <v>0</v>
      </c>
    </row>
    <row r="1052" ht="36.6" customHeight="1" spans="1:13">
      <c r="A1052" s="92">
        <v>1051</v>
      </c>
      <c r="B1052" s="86" t="s">
        <v>694</v>
      </c>
      <c r="C1052" s="92" t="s">
        <v>376</v>
      </c>
      <c r="D1052" s="86" t="s">
        <v>374</v>
      </c>
      <c r="E1052" s="86" t="s">
        <v>28</v>
      </c>
      <c r="F1052" s="87">
        <v>121.7</v>
      </c>
      <c r="G1052" s="87">
        <f t="shared" si="233"/>
        <v>0</v>
      </c>
      <c r="H1052" s="85">
        <v>1</v>
      </c>
      <c r="I1052" s="23">
        <f t="shared" si="234"/>
        <v>0</v>
      </c>
      <c r="J1052" s="21">
        <f t="shared" si="235"/>
        <v>0</v>
      </c>
      <c r="K1052" s="35" t="s">
        <v>29</v>
      </c>
      <c r="L1052" s="34"/>
      <c r="M1052" s="36">
        <f t="shared" si="232"/>
        <v>0</v>
      </c>
    </row>
    <row r="1053" ht="36.6" customHeight="1" spans="1:13">
      <c r="A1053" s="92">
        <v>1052</v>
      </c>
      <c r="B1053" s="86" t="s">
        <v>695</v>
      </c>
      <c r="C1053" s="92" t="s">
        <v>376</v>
      </c>
      <c r="D1053" s="86" t="s">
        <v>374</v>
      </c>
      <c r="E1053" s="86" t="s">
        <v>28</v>
      </c>
      <c r="F1053" s="87">
        <v>129.6</v>
      </c>
      <c r="G1053" s="87">
        <f t="shared" si="233"/>
        <v>0</v>
      </c>
      <c r="H1053" s="85">
        <v>1</v>
      </c>
      <c r="I1053" s="23">
        <f t="shared" si="234"/>
        <v>0</v>
      </c>
      <c r="J1053" s="21">
        <f t="shared" si="235"/>
        <v>0</v>
      </c>
      <c r="K1053" s="35" t="s">
        <v>29</v>
      </c>
      <c r="L1053" s="34"/>
      <c r="M1053" s="36">
        <f t="shared" si="232"/>
        <v>0</v>
      </c>
    </row>
    <row r="1054" ht="47.7" customHeight="1" spans="1:13">
      <c r="A1054" s="92">
        <v>1053</v>
      </c>
      <c r="B1054" s="86" t="s">
        <v>696</v>
      </c>
      <c r="C1054" s="92" t="s">
        <v>376</v>
      </c>
      <c r="D1054" s="86" t="s">
        <v>374</v>
      </c>
      <c r="E1054" s="86" t="s">
        <v>28</v>
      </c>
      <c r="F1054" s="87">
        <v>121.7</v>
      </c>
      <c r="G1054" s="87">
        <f t="shared" si="233"/>
        <v>0</v>
      </c>
      <c r="H1054" s="85">
        <v>1</v>
      </c>
      <c r="I1054" s="23">
        <f t="shared" si="234"/>
        <v>0</v>
      </c>
      <c r="J1054" s="21">
        <f t="shared" si="235"/>
        <v>0</v>
      </c>
      <c r="K1054" s="35" t="s">
        <v>29</v>
      </c>
      <c r="L1054" s="34"/>
      <c r="M1054" s="36">
        <f t="shared" si="232"/>
        <v>0</v>
      </c>
    </row>
    <row r="1055" ht="36.6" customHeight="1" spans="1:13">
      <c r="A1055" s="92">
        <v>1054</v>
      </c>
      <c r="B1055" s="86" t="s">
        <v>697</v>
      </c>
      <c r="C1055" s="92" t="s">
        <v>376</v>
      </c>
      <c r="D1055" s="86" t="s">
        <v>374</v>
      </c>
      <c r="E1055" s="86" t="s">
        <v>28</v>
      </c>
      <c r="F1055" s="87">
        <v>109.5</v>
      </c>
      <c r="G1055" s="87">
        <f t="shared" si="233"/>
        <v>0</v>
      </c>
      <c r="H1055" s="85">
        <v>1</v>
      </c>
      <c r="I1055" s="23">
        <f t="shared" si="234"/>
        <v>0</v>
      </c>
      <c r="J1055" s="21">
        <f t="shared" si="235"/>
        <v>0</v>
      </c>
      <c r="K1055" s="35" t="s">
        <v>29</v>
      </c>
      <c r="L1055" s="34"/>
      <c r="M1055" s="36">
        <f t="shared" si="232"/>
        <v>0</v>
      </c>
    </row>
    <row r="1056" ht="36.6" customHeight="1" spans="1:13">
      <c r="A1056" s="95">
        <v>1055</v>
      </c>
      <c r="B1056" s="25" t="s">
        <v>1530</v>
      </c>
      <c r="C1056" s="95" t="s">
        <v>26</v>
      </c>
      <c r="D1056" s="25" t="s">
        <v>263</v>
      </c>
      <c r="E1056" s="25" t="s">
        <v>28</v>
      </c>
      <c r="F1056" s="26">
        <v>51.98</v>
      </c>
      <c r="G1056" s="26">
        <f t="shared" si="233"/>
        <v>0</v>
      </c>
      <c r="H1056" s="24">
        <v>3</v>
      </c>
      <c r="I1056" s="23">
        <f t="shared" si="234"/>
        <v>0</v>
      </c>
      <c r="J1056" s="21">
        <f t="shared" si="235"/>
        <v>7</v>
      </c>
      <c r="K1056" s="35" t="s">
        <v>32</v>
      </c>
      <c r="L1056" s="34"/>
      <c r="M1056" s="36">
        <f t="shared" si="232"/>
        <v>0</v>
      </c>
    </row>
    <row r="1057" ht="47.7" customHeight="1" spans="1:13">
      <c r="A1057" s="93">
        <v>1056</v>
      </c>
      <c r="B1057" s="28" t="s">
        <v>698</v>
      </c>
      <c r="C1057" s="93">
        <v>18</v>
      </c>
      <c r="D1057" s="28" t="s">
        <v>371</v>
      </c>
      <c r="E1057" s="28" t="s">
        <v>28</v>
      </c>
      <c r="F1057" s="29">
        <v>113.34</v>
      </c>
      <c r="G1057" s="29">
        <f t="shared" si="233"/>
        <v>0</v>
      </c>
      <c r="H1057" s="27">
        <v>7</v>
      </c>
      <c r="I1057" s="23">
        <f t="shared" si="234"/>
        <v>0</v>
      </c>
      <c r="J1057" s="21">
        <f t="shared" si="235"/>
        <v>2</v>
      </c>
      <c r="K1057" s="35" t="s">
        <v>32</v>
      </c>
      <c r="L1057" s="34">
        <v>7</v>
      </c>
      <c r="M1057" s="36">
        <f t="shared" si="232"/>
        <v>4</v>
      </c>
    </row>
    <row r="1058" ht="25.35" customHeight="1" spans="1:13">
      <c r="A1058" s="92">
        <v>1057</v>
      </c>
      <c r="B1058" s="86" t="s">
        <v>699</v>
      </c>
      <c r="C1058" s="92">
        <v>5</v>
      </c>
      <c r="D1058" s="86" t="s">
        <v>187</v>
      </c>
      <c r="E1058" s="86" t="s">
        <v>28</v>
      </c>
      <c r="F1058" s="87">
        <v>52.8</v>
      </c>
      <c r="G1058" s="87">
        <f t="shared" si="233"/>
        <v>0</v>
      </c>
      <c r="H1058" s="85">
        <v>3</v>
      </c>
      <c r="I1058" s="23">
        <f t="shared" si="234"/>
        <v>0</v>
      </c>
      <c r="J1058" s="21">
        <f t="shared" si="235"/>
        <v>2</v>
      </c>
      <c r="K1058" s="35" t="s">
        <v>29</v>
      </c>
      <c r="L1058" s="34">
        <v>2</v>
      </c>
      <c r="M1058" s="36">
        <f t="shared" si="232"/>
        <v>0</v>
      </c>
    </row>
    <row r="1059" ht="25.35" customHeight="1" spans="1:13">
      <c r="A1059" s="92">
        <v>1058</v>
      </c>
      <c r="B1059" s="86" t="s">
        <v>700</v>
      </c>
      <c r="C1059" s="92">
        <v>5</v>
      </c>
      <c r="D1059" s="86" t="s">
        <v>187</v>
      </c>
      <c r="E1059" s="86" t="s">
        <v>70</v>
      </c>
      <c r="F1059" s="87">
        <v>60</v>
      </c>
      <c r="G1059" s="87">
        <f t="shared" si="233"/>
        <v>0</v>
      </c>
      <c r="H1059" s="85">
        <v>3</v>
      </c>
      <c r="I1059" s="23">
        <f t="shared" si="234"/>
        <v>0</v>
      </c>
      <c r="J1059" s="21">
        <f t="shared" si="235"/>
        <v>2</v>
      </c>
      <c r="K1059" s="35" t="s">
        <v>29</v>
      </c>
      <c r="L1059" s="34">
        <v>2</v>
      </c>
      <c r="M1059" s="36">
        <f t="shared" si="232"/>
        <v>0</v>
      </c>
    </row>
    <row r="1060" ht="25.35" customHeight="1" spans="1:13">
      <c r="A1060" s="92">
        <v>1059</v>
      </c>
      <c r="B1060" s="86" t="s">
        <v>701</v>
      </c>
      <c r="C1060" s="92">
        <v>5</v>
      </c>
      <c r="D1060" s="86" t="s">
        <v>187</v>
      </c>
      <c r="E1060" s="86" t="s">
        <v>702</v>
      </c>
      <c r="F1060" s="87">
        <v>52.8</v>
      </c>
      <c r="G1060" s="87">
        <f t="shared" si="233"/>
        <v>0</v>
      </c>
      <c r="H1060" s="85">
        <v>3</v>
      </c>
      <c r="I1060" s="23">
        <f t="shared" si="234"/>
        <v>0</v>
      </c>
      <c r="J1060" s="21">
        <f t="shared" si="235"/>
        <v>6</v>
      </c>
      <c r="K1060" s="35" t="s">
        <v>29</v>
      </c>
      <c r="L1060" s="34">
        <v>2</v>
      </c>
      <c r="M1060" s="36">
        <f t="shared" si="232"/>
        <v>0</v>
      </c>
    </row>
    <row r="1061" ht="36.6" customHeight="1" spans="1:13">
      <c r="A1061" s="93">
        <v>1060</v>
      </c>
      <c r="B1061" s="28" t="s">
        <v>703</v>
      </c>
      <c r="C1061" s="93">
        <v>30</v>
      </c>
      <c r="D1061" s="28" t="s">
        <v>182</v>
      </c>
      <c r="E1061" s="28" t="s">
        <v>28</v>
      </c>
      <c r="F1061" s="29">
        <v>74.54</v>
      </c>
      <c r="G1061" s="29">
        <f t="shared" si="233"/>
        <v>0</v>
      </c>
      <c r="H1061" s="27">
        <v>18</v>
      </c>
      <c r="I1061" s="42">
        <f t="shared" si="234"/>
        <v>0</v>
      </c>
      <c r="J1061" s="43">
        <f t="shared" si="235"/>
        <v>2</v>
      </c>
      <c r="K1061" s="35" t="s">
        <v>32</v>
      </c>
      <c r="L1061" s="34">
        <v>6</v>
      </c>
      <c r="M1061" s="36">
        <f t="shared" si="232"/>
        <v>6</v>
      </c>
    </row>
    <row r="1062" ht="25.35" customHeight="1" spans="1:13">
      <c r="A1062" s="92">
        <v>1061</v>
      </c>
      <c r="B1062" s="86" t="s">
        <v>68</v>
      </c>
      <c r="C1062" s="102">
        <v>7</v>
      </c>
      <c r="D1062" s="86" t="s">
        <v>69</v>
      </c>
      <c r="E1062" s="86" t="s">
        <v>740</v>
      </c>
      <c r="F1062" s="87">
        <v>21.6</v>
      </c>
      <c r="G1062" s="87">
        <f t="shared" si="233"/>
        <v>0</v>
      </c>
      <c r="H1062" s="85">
        <v>4</v>
      </c>
      <c r="I1062" s="23">
        <f t="shared" si="234"/>
        <v>0</v>
      </c>
      <c r="J1062" s="21">
        <f t="shared" si="235"/>
        <v>0</v>
      </c>
      <c r="K1062" s="35" t="s">
        <v>29</v>
      </c>
      <c r="L1062" s="34">
        <v>2</v>
      </c>
      <c r="M1062" s="36">
        <f t="shared" si="232"/>
        <v>1</v>
      </c>
    </row>
    <row r="1063" ht="25.35" customHeight="1" spans="1:13">
      <c r="A1063" s="92">
        <v>1062</v>
      </c>
      <c r="B1063" s="86" t="s">
        <v>738</v>
      </c>
      <c r="C1063" s="102">
        <v>5</v>
      </c>
      <c r="D1063" s="86" t="s">
        <v>739</v>
      </c>
      <c r="E1063" s="86" t="s">
        <v>740</v>
      </c>
      <c r="F1063" s="87">
        <v>41.3</v>
      </c>
      <c r="G1063" s="87">
        <f t="shared" si="233"/>
        <v>0</v>
      </c>
      <c r="H1063" s="85">
        <v>2</v>
      </c>
      <c r="I1063" s="23">
        <f t="shared" si="234"/>
        <v>0</v>
      </c>
      <c r="J1063" s="21">
        <f t="shared" si="235"/>
        <v>0</v>
      </c>
      <c r="K1063" s="35" t="s">
        <v>29</v>
      </c>
      <c r="L1063" s="34"/>
      <c r="M1063" s="36">
        <f t="shared" si="232"/>
        <v>3</v>
      </c>
    </row>
    <row r="1064" ht="36.6" customHeight="1" spans="1:13">
      <c r="A1064" s="100">
        <v>1063</v>
      </c>
      <c r="B1064" s="16" t="s">
        <v>741</v>
      </c>
      <c r="C1064" s="57">
        <v>10</v>
      </c>
      <c r="D1064" s="16" t="s">
        <v>742</v>
      </c>
      <c r="E1064" s="16" t="s">
        <v>740</v>
      </c>
      <c r="F1064" s="17">
        <v>22.29</v>
      </c>
      <c r="G1064" s="17">
        <f t="shared" si="233"/>
        <v>0</v>
      </c>
      <c r="H1064" s="15">
        <v>5</v>
      </c>
      <c r="I1064" s="23">
        <f t="shared" si="234"/>
        <v>0</v>
      </c>
      <c r="J1064" s="21">
        <f t="shared" si="235"/>
        <v>0</v>
      </c>
      <c r="K1064" s="35" t="s">
        <v>34</v>
      </c>
      <c r="L1064" s="34"/>
      <c r="M1064" s="36">
        <f t="shared" si="232"/>
        <v>5</v>
      </c>
    </row>
    <row r="1065" ht="47.7" customHeight="1" spans="1:13">
      <c r="A1065" s="93">
        <v>1064</v>
      </c>
      <c r="B1065" s="28" t="s">
        <v>743</v>
      </c>
      <c r="C1065" s="93">
        <v>10</v>
      </c>
      <c r="D1065" s="28" t="s">
        <v>742</v>
      </c>
      <c r="E1065" s="28" t="s">
        <v>740</v>
      </c>
      <c r="F1065" s="29">
        <v>24.43</v>
      </c>
      <c r="G1065" s="29">
        <f t="shared" si="233"/>
        <v>0</v>
      </c>
      <c r="H1065" s="27">
        <v>5</v>
      </c>
      <c r="I1065" s="23">
        <f t="shared" si="234"/>
        <v>0</v>
      </c>
      <c r="J1065" s="21">
        <f t="shared" si="235"/>
        <v>2</v>
      </c>
      <c r="K1065" s="35" t="s">
        <v>32</v>
      </c>
      <c r="L1065" s="34"/>
      <c r="M1065" s="36">
        <f t="shared" si="232"/>
        <v>5</v>
      </c>
    </row>
    <row r="1066" ht="36.6" customHeight="1" spans="1:13">
      <c r="A1066" s="93">
        <v>1065</v>
      </c>
      <c r="B1066" s="28" t="s">
        <v>744</v>
      </c>
      <c r="C1066" s="93">
        <v>5</v>
      </c>
      <c r="D1066" s="28" t="s">
        <v>739</v>
      </c>
      <c r="E1066" s="28" t="s">
        <v>740</v>
      </c>
      <c r="F1066" s="29">
        <v>27.93</v>
      </c>
      <c r="G1066" s="29">
        <f t="shared" si="233"/>
        <v>0</v>
      </c>
      <c r="H1066" s="27">
        <v>3</v>
      </c>
      <c r="I1066" s="23">
        <f t="shared" si="234"/>
        <v>0</v>
      </c>
      <c r="J1066" s="21">
        <f t="shared" si="235"/>
        <v>0</v>
      </c>
      <c r="K1066" s="35" t="s">
        <v>32</v>
      </c>
      <c r="L1066" s="34">
        <v>2</v>
      </c>
      <c r="M1066" s="36">
        <f t="shared" si="232"/>
        <v>0</v>
      </c>
    </row>
    <row r="1067" ht="36.6" customHeight="1" spans="1:13">
      <c r="A1067" s="93">
        <v>1066</v>
      </c>
      <c r="B1067" s="28" t="s">
        <v>745</v>
      </c>
      <c r="C1067" s="93">
        <v>10</v>
      </c>
      <c r="D1067" s="28" t="s">
        <v>742</v>
      </c>
      <c r="E1067" s="28" t="s">
        <v>740</v>
      </c>
      <c r="F1067" s="29">
        <v>24.43</v>
      </c>
      <c r="G1067" s="29">
        <f t="shared" si="233"/>
        <v>0</v>
      </c>
      <c r="H1067" s="27">
        <v>5</v>
      </c>
      <c r="I1067" s="23">
        <f t="shared" si="234"/>
        <v>0</v>
      </c>
      <c r="J1067" s="21">
        <f t="shared" si="235"/>
        <v>2</v>
      </c>
      <c r="K1067" s="35" t="s">
        <v>32</v>
      </c>
      <c r="L1067" s="34"/>
      <c r="M1067" s="36">
        <f t="shared" si="232"/>
        <v>5</v>
      </c>
    </row>
    <row r="1068" ht="36.6" customHeight="1" spans="1:13">
      <c r="A1068" s="93">
        <v>1067</v>
      </c>
      <c r="B1068" s="28" t="s">
        <v>71</v>
      </c>
      <c r="C1068" s="93">
        <v>8</v>
      </c>
      <c r="D1068" s="28" t="s">
        <v>72</v>
      </c>
      <c r="E1068" s="28" t="s">
        <v>28</v>
      </c>
      <c r="F1068" s="29">
        <v>19.74</v>
      </c>
      <c r="G1068" s="29">
        <f t="shared" si="233"/>
        <v>0</v>
      </c>
      <c r="H1068" s="27">
        <v>6</v>
      </c>
      <c r="I1068" s="23">
        <f t="shared" si="234"/>
        <v>0</v>
      </c>
      <c r="J1068" s="21">
        <f t="shared" si="235"/>
        <v>1</v>
      </c>
      <c r="K1068" s="35" t="s">
        <v>32</v>
      </c>
      <c r="L1068" s="34">
        <v>2</v>
      </c>
      <c r="M1068" s="36">
        <f t="shared" si="232"/>
        <v>0</v>
      </c>
    </row>
    <row r="1069" ht="54" customHeight="1" spans="1:13">
      <c r="A1069" s="93">
        <v>1068</v>
      </c>
      <c r="B1069" s="28" t="s">
        <v>746</v>
      </c>
      <c r="C1069" s="103">
        <v>3</v>
      </c>
      <c r="D1069" s="28" t="s">
        <v>747</v>
      </c>
      <c r="E1069" s="28" t="s">
        <v>740</v>
      </c>
      <c r="F1069" s="29">
        <v>52.5</v>
      </c>
      <c r="G1069" s="29">
        <f t="shared" si="233"/>
        <v>0</v>
      </c>
      <c r="H1069" s="27">
        <v>2</v>
      </c>
      <c r="I1069" s="23">
        <f t="shared" si="234"/>
        <v>0</v>
      </c>
      <c r="J1069" s="21">
        <f t="shared" si="235"/>
        <v>0</v>
      </c>
      <c r="K1069" s="35" t="s">
        <v>32</v>
      </c>
      <c r="L1069" s="34">
        <v>1</v>
      </c>
      <c r="M1069" s="36">
        <f t="shared" si="232"/>
        <v>0</v>
      </c>
    </row>
    <row r="1070" ht="25.35" customHeight="1" spans="1:13">
      <c r="A1070" s="92">
        <v>1069</v>
      </c>
      <c r="B1070" s="86" t="s">
        <v>748</v>
      </c>
      <c r="C1070" s="102">
        <v>7</v>
      </c>
      <c r="D1070" s="86" t="s">
        <v>749</v>
      </c>
      <c r="E1070" s="86" t="s">
        <v>740</v>
      </c>
      <c r="F1070" s="87">
        <v>23.14</v>
      </c>
      <c r="G1070" s="87">
        <f t="shared" si="233"/>
        <v>0</v>
      </c>
      <c r="H1070" s="85">
        <v>4</v>
      </c>
      <c r="I1070" s="23">
        <f t="shared" si="234"/>
        <v>0</v>
      </c>
      <c r="J1070" s="21">
        <f t="shared" si="235"/>
        <v>0</v>
      </c>
      <c r="K1070" s="35" t="s">
        <v>29</v>
      </c>
      <c r="L1070" s="34"/>
      <c r="M1070" s="36">
        <f t="shared" si="232"/>
        <v>3</v>
      </c>
    </row>
    <row r="1071" ht="25.35" customHeight="1" spans="1:13">
      <c r="A1071" s="92">
        <v>1070</v>
      </c>
      <c r="B1071" s="86" t="s">
        <v>750</v>
      </c>
      <c r="C1071" s="102">
        <v>7</v>
      </c>
      <c r="D1071" s="86" t="s">
        <v>749</v>
      </c>
      <c r="E1071" s="86" t="s">
        <v>740</v>
      </c>
      <c r="F1071" s="87">
        <v>23.95</v>
      </c>
      <c r="G1071" s="87">
        <f t="shared" si="233"/>
        <v>0</v>
      </c>
      <c r="H1071" s="85">
        <v>4</v>
      </c>
      <c r="I1071" s="23">
        <f t="shared" si="234"/>
        <v>0</v>
      </c>
      <c r="J1071" s="21">
        <f t="shared" si="235"/>
        <v>0</v>
      </c>
      <c r="K1071" s="35" t="s">
        <v>29</v>
      </c>
      <c r="L1071" s="34"/>
      <c r="M1071" s="36">
        <f t="shared" si="232"/>
        <v>3</v>
      </c>
    </row>
    <row r="1072" ht="36.6" customHeight="1" spans="1:13">
      <c r="A1072" s="92">
        <v>1071</v>
      </c>
      <c r="B1072" s="86" t="s">
        <v>751</v>
      </c>
      <c r="C1072" s="102">
        <v>7</v>
      </c>
      <c r="D1072" s="86" t="s">
        <v>749</v>
      </c>
      <c r="E1072" s="86" t="s">
        <v>740</v>
      </c>
      <c r="F1072" s="87">
        <v>23.95</v>
      </c>
      <c r="G1072" s="87">
        <f t="shared" si="233"/>
        <v>0</v>
      </c>
      <c r="H1072" s="85">
        <v>4</v>
      </c>
      <c r="I1072" s="23">
        <f t="shared" si="234"/>
        <v>0</v>
      </c>
      <c r="J1072" s="21">
        <f t="shared" si="235"/>
        <v>0</v>
      </c>
      <c r="K1072" s="35" t="s">
        <v>29</v>
      </c>
      <c r="L1072" s="34"/>
      <c r="M1072" s="36">
        <f t="shared" si="232"/>
        <v>3</v>
      </c>
    </row>
    <row r="1073" ht="36.6" customHeight="1" spans="1:13">
      <c r="A1073" s="92">
        <v>1072</v>
      </c>
      <c r="B1073" s="86" t="s">
        <v>752</v>
      </c>
      <c r="C1073" s="102">
        <v>7</v>
      </c>
      <c r="D1073" s="86" t="s">
        <v>749</v>
      </c>
      <c r="E1073" s="86" t="s">
        <v>740</v>
      </c>
      <c r="F1073" s="87">
        <v>23.95</v>
      </c>
      <c r="G1073" s="87">
        <f t="shared" si="233"/>
        <v>0</v>
      </c>
      <c r="H1073" s="85">
        <v>4</v>
      </c>
      <c r="I1073" s="23">
        <f t="shared" si="234"/>
        <v>0</v>
      </c>
      <c r="J1073" s="21">
        <f t="shared" si="235"/>
        <v>0</v>
      </c>
      <c r="K1073" s="35" t="s">
        <v>29</v>
      </c>
      <c r="L1073" s="34"/>
      <c r="M1073" s="36">
        <f t="shared" si="232"/>
        <v>3</v>
      </c>
    </row>
    <row r="1074" ht="25.35" customHeight="1" spans="1:13">
      <c r="A1074" s="92">
        <v>1073</v>
      </c>
      <c r="B1074" s="86" t="s">
        <v>753</v>
      </c>
      <c r="C1074" s="102">
        <v>7</v>
      </c>
      <c r="D1074" s="86" t="s">
        <v>749</v>
      </c>
      <c r="E1074" s="86" t="s">
        <v>740</v>
      </c>
      <c r="F1074" s="87">
        <v>23.95</v>
      </c>
      <c r="G1074" s="87">
        <f t="shared" si="233"/>
        <v>0</v>
      </c>
      <c r="H1074" s="85">
        <v>4</v>
      </c>
      <c r="I1074" s="23">
        <f t="shared" si="234"/>
        <v>0</v>
      </c>
      <c r="J1074" s="21">
        <f t="shared" si="235"/>
        <v>0</v>
      </c>
      <c r="K1074" s="35" t="s">
        <v>29</v>
      </c>
      <c r="L1074" s="34"/>
      <c r="M1074" s="36">
        <f t="shared" si="232"/>
        <v>3</v>
      </c>
    </row>
    <row r="1075" ht="36.6" customHeight="1" spans="1:13">
      <c r="A1075" s="92">
        <v>1074</v>
      </c>
      <c r="B1075" s="86" t="s">
        <v>754</v>
      </c>
      <c r="C1075" s="102">
        <v>7</v>
      </c>
      <c r="D1075" s="86" t="s">
        <v>749</v>
      </c>
      <c r="E1075" s="86" t="s">
        <v>740</v>
      </c>
      <c r="F1075" s="87">
        <v>23.95</v>
      </c>
      <c r="G1075" s="87">
        <f t="shared" si="233"/>
        <v>0</v>
      </c>
      <c r="H1075" s="85">
        <v>4</v>
      </c>
      <c r="I1075" s="23">
        <f t="shared" si="234"/>
        <v>0</v>
      </c>
      <c r="J1075" s="21">
        <f t="shared" si="235"/>
        <v>0</v>
      </c>
      <c r="K1075" s="35" t="s">
        <v>29</v>
      </c>
      <c r="L1075" s="34"/>
      <c r="M1075" s="36">
        <f t="shared" si="232"/>
        <v>3</v>
      </c>
    </row>
    <row r="1076" ht="36.6" customHeight="1" spans="1:13">
      <c r="A1076" s="92">
        <v>1075</v>
      </c>
      <c r="B1076" s="86" t="s">
        <v>755</v>
      </c>
      <c r="C1076" s="102">
        <v>7</v>
      </c>
      <c r="D1076" s="86" t="s">
        <v>749</v>
      </c>
      <c r="E1076" s="86" t="s">
        <v>740</v>
      </c>
      <c r="F1076" s="87">
        <v>23.95</v>
      </c>
      <c r="G1076" s="87">
        <f t="shared" si="233"/>
        <v>0</v>
      </c>
      <c r="H1076" s="85">
        <v>4</v>
      </c>
      <c r="I1076" s="23">
        <f t="shared" si="234"/>
        <v>0</v>
      </c>
      <c r="J1076" s="21">
        <f t="shared" si="235"/>
        <v>0</v>
      </c>
      <c r="K1076" s="35" t="s">
        <v>29</v>
      </c>
      <c r="L1076" s="34"/>
      <c r="M1076" s="36">
        <f t="shared" si="232"/>
        <v>3</v>
      </c>
    </row>
    <row r="1077" ht="43.05" customHeight="1" spans="1:13">
      <c r="A1077" s="92">
        <v>1076</v>
      </c>
      <c r="B1077" s="86" t="s">
        <v>756</v>
      </c>
      <c r="C1077" s="102">
        <v>7</v>
      </c>
      <c r="D1077" s="86" t="s">
        <v>749</v>
      </c>
      <c r="E1077" s="86" t="s">
        <v>740</v>
      </c>
      <c r="F1077" s="87">
        <v>23.95</v>
      </c>
      <c r="G1077" s="87">
        <f t="shared" si="233"/>
        <v>0</v>
      </c>
      <c r="H1077" s="85">
        <v>4</v>
      </c>
      <c r="I1077" s="23">
        <f t="shared" si="234"/>
        <v>0</v>
      </c>
      <c r="J1077" s="21">
        <f t="shared" si="235"/>
        <v>0</v>
      </c>
      <c r="K1077" s="35" t="s">
        <v>29</v>
      </c>
      <c r="L1077" s="34"/>
      <c r="M1077" s="36">
        <f t="shared" si="232"/>
        <v>3</v>
      </c>
    </row>
    <row r="1078" ht="25.35" customHeight="1" spans="1:13">
      <c r="A1078" s="92">
        <v>1077</v>
      </c>
      <c r="B1078" s="86" t="s">
        <v>757</v>
      </c>
      <c r="C1078" s="102">
        <v>7</v>
      </c>
      <c r="D1078" s="86" t="s">
        <v>749</v>
      </c>
      <c r="E1078" s="86" t="s">
        <v>740</v>
      </c>
      <c r="F1078" s="87">
        <v>23.95</v>
      </c>
      <c r="G1078" s="87">
        <f t="shared" si="233"/>
        <v>0</v>
      </c>
      <c r="H1078" s="85">
        <v>4</v>
      </c>
      <c r="I1078" s="23">
        <f t="shared" si="234"/>
        <v>0</v>
      </c>
      <c r="J1078" s="21">
        <f t="shared" si="235"/>
        <v>0</v>
      </c>
      <c r="K1078" s="35" t="s">
        <v>29</v>
      </c>
      <c r="L1078" s="34"/>
      <c r="M1078" s="36">
        <f t="shared" si="232"/>
        <v>3</v>
      </c>
    </row>
    <row r="1079" ht="25.35" customHeight="1" spans="1:13">
      <c r="A1079" s="93">
        <v>1078</v>
      </c>
      <c r="B1079" s="28" t="s">
        <v>758</v>
      </c>
      <c r="C1079" s="103">
        <v>3</v>
      </c>
      <c r="D1079" s="28" t="s">
        <v>747</v>
      </c>
      <c r="E1079" s="28" t="s">
        <v>740</v>
      </c>
      <c r="F1079" s="29">
        <v>44.02</v>
      </c>
      <c r="G1079" s="29">
        <f t="shared" si="233"/>
        <v>0</v>
      </c>
      <c r="H1079" s="27">
        <v>2</v>
      </c>
      <c r="I1079" s="23">
        <f t="shared" si="234"/>
        <v>0</v>
      </c>
      <c r="J1079" s="21">
        <f t="shared" si="235"/>
        <v>2</v>
      </c>
      <c r="K1079" s="35" t="s">
        <v>32</v>
      </c>
      <c r="L1079" s="34"/>
      <c r="M1079" s="36">
        <f t="shared" si="232"/>
        <v>1</v>
      </c>
    </row>
    <row r="1080" ht="25.35" customHeight="1" spans="1:13">
      <c r="A1080" s="100">
        <v>1079</v>
      </c>
      <c r="B1080" s="16" t="s">
        <v>73</v>
      </c>
      <c r="C1080" s="57">
        <v>6</v>
      </c>
      <c r="D1080" s="16" t="s">
        <v>74</v>
      </c>
      <c r="E1080" s="16" t="s">
        <v>28</v>
      </c>
      <c r="F1080" s="17">
        <v>35.94</v>
      </c>
      <c r="G1080" s="17">
        <f t="shared" si="233"/>
        <v>1009.92</v>
      </c>
      <c r="H1080" s="15">
        <v>4</v>
      </c>
      <c r="I1080" s="23">
        <f t="shared" si="234"/>
        <v>0</v>
      </c>
      <c r="J1080" s="21">
        <f t="shared" si="235"/>
        <v>4</v>
      </c>
      <c r="K1080" s="35" t="s">
        <v>34</v>
      </c>
      <c r="L1080" s="34">
        <v>2</v>
      </c>
      <c r="M1080" s="36">
        <f t="shared" si="232"/>
        <v>0</v>
      </c>
    </row>
    <row r="1081" ht="25.35" customHeight="1" spans="1:13">
      <c r="A1081" s="96">
        <v>1080</v>
      </c>
      <c r="B1081" s="13" t="s">
        <v>75</v>
      </c>
      <c r="C1081" s="56">
        <v>8</v>
      </c>
      <c r="D1081" s="13" t="s">
        <v>72</v>
      </c>
      <c r="E1081" s="13" t="s">
        <v>28</v>
      </c>
      <c r="F1081" s="14">
        <v>63.12</v>
      </c>
      <c r="G1081" s="14">
        <f>C1081*F1081</f>
        <v>504.96</v>
      </c>
      <c r="H1081" s="12">
        <v>4</v>
      </c>
      <c r="I1081" s="23">
        <f>F1081*H1081</f>
        <v>252.48</v>
      </c>
      <c r="J1081" s="21">
        <f>C1081-H1081</f>
        <v>4</v>
      </c>
      <c r="K1081" s="35" t="s">
        <v>41</v>
      </c>
      <c r="L1081" s="74">
        <v>4</v>
      </c>
      <c r="M1081" s="36">
        <f t="shared" si="232"/>
        <v>0</v>
      </c>
    </row>
    <row r="1082" ht="36.6" customHeight="1" spans="1:13">
      <c r="A1082" s="93">
        <v>1081</v>
      </c>
      <c r="B1082" s="28" t="s">
        <v>759</v>
      </c>
      <c r="C1082" s="103">
        <v>3</v>
      </c>
      <c r="D1082" s="28" t="s">
        <v>747</v>
      </c>
      <c r="E1082" s="28" t="s">
        <v>740</v>
      </c>
      <c r="F1082" s="29">
        <v>38.43</v>
      </c>
      <c r="G1082" s="29">
        <f t="shared" ref="G1082:G1102" si="236">I1083*L1083</f>
        <v>0</v>
      </c>
      <c r="H1082" s="27">
        <v>2</v>
      </c>
      <c r="I1082" s="23">
        <f t="shared" ref="I1082:I1137" si="237">P1083*N1083</f>
        <v>0</v>
      </c>
      <c r="J1082" s="21">
        <f t="shared" ref="J1082:J1137" si="238">L1083-Q1083</f>
        <v>0</v>
      </c>
      <c r="K1082" s="35" t="s">
        <v>32</v>
      </c>
      <c r="L1082" s="34"/>
      <c r="M1082" s="36">
        <f t="shared" si="232"/>
        <v>1</v>
      </c>
    </row>
    <row r="1083" ht="36.6" customHeight="1" spans="1:13">
      <c r="A1083" s="93">
        <v>1082</v>
      </c>
      <c r="B1083" s="28" t="s">
        <v>76</v>
      </c>
      <c r="C1083" s="103">
        <v>6</v>
      </c>
      <c r="D1083" s="28" t="s">
        <v>74</v>
      </c>
      <c r="E1083" s="28" t="s">
        <v>28</v>
      </c>
      <c r="F1083" s="29">
        <v>32.83</v>
      </c>
      <c r="G1083" s="29">
        <f t="shared" si="236"/>
        <v>0</v>
      </c>
      <c r="H1083" s="27">
        <v>4</v>
      </c>
      <c r="I1083" s="23">
        <f t="shared" si="237"/>
        <v>0</v>
      </c>
      <c r="J1083" s="21">
        <f t="shared" si="238"/>
        <v>0</v>
      </c>
      <c r="K1083" s="35" t="s">
        <v>32</v>
      </c>
      <c r="L1083" s="34"/>
      <c r="M1083" s="36">
        <f t="shared" si="232"/>
        <v>2</v>
      </c>
    </row>
    <row r="1084" ht="54" customHeight="1" spans="1:13">
      <c r="A1084" s="95">
        <v>1083</v>
      </c>
      <c r="B1084" s="25" t="s">
        <v>1531</v>
      </c>
      <c r="C1084" s="59">
        <v>3</v>
      </c>
      <c r="D1084" s="25" t="s">
        <v>747</v>
      </c>
      <c r="E1084" s="25" t="s">
        <v>740</v>
      </c>
      <c r="F1084" s="26">
        <v>34.23</v>
      </c>
      <c r="G1084" s="26">
        <f t="shared" si="236"/>
        <v>0</v>
      </c>
      <c r="H1084" s="24">
        <v>2</v>
      </c>
      <c r="I1084" s="23">
        <f t="shared" si="237"/>
        <v>0</v>
      </c>
      <c r="J1084" s="21">
        <f t="shared" si="238"/>
        <v>4</v>
      </c>
      <c r="K1084" s="35" t="s">
        <v>32</v>
      </c>
      <c r="L1084" s="34"/>
      <c r="M1084" s="36">
        <f t="shared" si="232"/>
        <v>1</v>
      </c>
    </row>
    <row r="1085" ht="36.6" customHeight="1" spans="1:13">
      <c r="A1085" s="93">
        <v>1084</v>
      </c>
      <c r="B1085" s="28" t="s">
        <v>77</v>
      </c>
      <c r="C1085" s="103">
        <v>10</v>
      </c>
      <c r="D1085" s="28" t="s">
        <v>78</v>
      </c>
      <c r="E1085" s="28" t="s">
        <v>28</v>
      </c>
      <c r="F1085" s="29">
        <v>42</v>
      </c>
      <c r="G1085" s="29">
        <f t="shared" si="236"/>
        <v>0</v>
      </c>
      <c r="H1085" s="27">
        <v>6</v>
      </c>
      <c r="I1085" s="23">
        <f t="shared" si="237"/>
        <v>0</v>
      </c>
      <c r="J1085" s="21">
        <f t="shared" si="238"/>
        <v>0</v>
      </c>
      <c r="K1085" s="35" t="s">
        <v>32</v>
      </c>
      <c r="L1085" s="34">
        <v>4</v>
      </c>
      <c r="M1085" s="36">
        <f t="shared" si="232"/>
        <v>0</v>
      </c>
    </row>
    <row r="1086" ht="36.6" customHeight="1" spans="1:13">
      <c r="A1086" s="93">
        <v>1085</v>
      </c>
      <c r="B1086" s="28" t="s">
        <v>760</v>
      </c>
      <c r="C1086" s="103">
        <v>3</v>
      </c>
      <c r="D1086" s="28" t="s">
        <v>747</v>
      </c>
      <c r="E1086" s="28" t="s">
        <v>740</v>
      </c>
      <c r="F1086" s="29">
        <v>51.03</v>
      </c>
      <c r="G1086" s="29">
        <f t="shared" si="236"/>
        <v>0</v>
      </c>
      <c r="H1086" s="27">
        <v>2</v>
      </c>
      <c r="I1086" s="23">
        <f t="shared" si="237"/>
        <v>0</v>
      </c>
      <c r="J1086" s="21">
        <f t="shared" si="238"/>
        <v>0</v>
      </c>
      <c r="K1086" s="35" t="s">
        <v>32</v>
      </c>
      <c r="L1086" s="34"/>
      <c r="M1086" s="36">
        <f t="shared" si="232"/>
        <v>1</v>
      </c>
    </row>
    <row r="1087" ht="36.6" customHeight="1" spans="1:13">
      <c r="A1087" s="93">
        <v>1086</v>
      </c>
      <c r="B1087" s="28" t="s">
        <v>761</v>
      </c>
      <c r="C1087" s="103">
        <v>3</v>
      </c>
      <c r="D1087" s="28" t="s">
        <v>747</v>
      </c>
      <c r="E1087" s="28" t="s">
        <v>740</v>
      </c>
      <c r="F1087" s="29">
        <v>54.53</v>
      </c>
      <c r="G1087" s="29">
        <f t="shared" si="236"/>
        <v>0</v>
      </c>
      <c r="H1087" s="27">
        <v>2</v>
      </c>
      <c r="I1087" s="23">
        <f t="shared" si="237"/>
        <v>0</v>
      </c>
      <c r="J1087" s="21">
        <f t="shared" si="238"/>
        <v>0</v>
      </c>
      <c r="K1087" s="35" t="s">
        <v>32</v>
      </c>
      <c r="L1087" s="34"/>
      <c r="M1087" s="36">
        <f t="shared" si="232"/>
        <v>1</v>
      </c>
    </row>
    <row r="1088" ht="36.6" customHeight="1" spans="1:13">
      <c r="A1088" s="93">
        <v>1087</v>
      </c>
      <c r="B1088" s="28" t="s">
        <v>762</v>
      </c>
      <c r="C1088" s="103">
        <v>3</v>
      </c>
      <c r="D1088" s="28" t="s">
        <v>747</v>
      </c>
      <c r="E1088" s="28" t="s">
        <v>740</v>
      </c>
      <c r="F1088" s="29">
        <v>40.53</v>
      </c>
      <c r="G1088" s="29">
        <f t="shared" si="236"/>
        <v>0</v>
      </c>
      <c r="H1088" s="27">
        <v>2</v>
      </c>
      <c r="I1088" s="23">
        <f t="shared" si="237"/>
        <v>0</v>
      </c>
      <c r="J1088" s="21">
        <f t="shared" si="238"/>
        <v>5</v>
      </c>
      <c r="K1088" s="35" t="s">
        <v>32</v>
      </c>
      <c r="L1088" s="34"/>
      <c r="M1088" s="36">
        <f t="shared" si="232"/>
        <v>1</v>
      </c>
    </row>
    <row r="1089" ht="47.7" customHeight="1" spans="1:13">
      <c r="A1089" s="93">
        <v>1088</v>
      </c>
      <c r="B1089" s="28" t="s">
        <v>79</v>
      </c>
      <c r="C1089" s="103">
        <v>13</v>
      </c>
      <c r="D1089" s="28" t="s">
        <v>80</v>
      </c>
      <c r="E1089" s="28" t="s">
        <v>28</v>
      </c>
      <c r="F1089" s="29">
        <v>24</v>
      </c>
      <c r="G1089" s="29">
        <f t="shared" si="236"/>
        <v>0</v>
      </c>
      <c r="H1089" s="27">
        <v>8</v>
      </c>
      <c r="I1089" s="23">
        <f t="shared" si="237"/>
        <v>0</v>
      </c>
      <c r="J1089" s="21">
        <f t="shared" si="238"/>
        <v>4</v>
      </c>
      <c r="K1089" s="35" t="s">
        <v>32</v>
      </c>
      <c r="L1089" s="34">
        <v>5</v>
      </c>
      <c r="M1089" s="36">
        <f t="shared" si="232"/>
        <v>0</v>
      </c>
    </row>
    <row r="1090" ht="36.6" customHeight="1" spans="1:13">
      <c r="A1090" s="93">
        <v>1089</v>
      </c>
      <c r="B1090" s="28" t="s">
        <v>81</v>
      </c>
      <c r="C1090" s="103">
        <v>8</v>
      </c>
      <c r="D1090" s="28" t="s">
        <v>72</v>
      </c>
      <c r="E1090" s="28" t="s">
        <v>28</v>
      </c>
      <c r="F1090" s="29">
        <v>31.92</v>
      </c>
      <c r="G1090" s="29">
        <f t="shared" si="236"/>
        <v>0</v>
      </c>
      <c r="H1090" s="27">
        <v>4</v>
      </c>
      <c r="I1090" s="23">
        <f t="shared" si="237"/>
        <v>0</v>
      </c>
      <c r="J1090" s="21">
        <f t="shared" si="238"/>
        <v>2</v>
      </c>
      <c r="K1090" s="35" t="s">
        <v>32</v>
      </c>
      <c r="L1090" s="34">
        <v>4</v>
      </c>
      <c r="M1090" s="36">
        <f t="shared" ref="M1090:M1153" si="239">C1090-H1090-L1090</f>
        <v>0</v>
      </c>
    </row>
    <row r="1091" ht="36.6" customHeight="1" spans="1:13">
      <c r="A1091" s="92">
        <v>1090</v>
      </c>
      <c r="B1091" s="86" t="s">
        <v>82</v>
      </c>
      <c r="C1091" s="102">
        <v>7</v>
      </c>
      <c r="D1091" s="86" t="s">
        <v>74</v>
      </c>
      <c r="E1091" s="86" t="s">
        <v>28</v>
      </c>
      <c r="F1091" s="87">
        <v>21.6</v>
      </c>
      <c r="G1091" s="87">
        <f t="shared" si="236"/>
        <v>0</v>
      </c>
      <c r="H1091" s="85">
        <v>4</v>
      </c>
      <c r="I1091" s="23">
        <f t="shared" si="237"/>
        <v>0</v>
      </c>
      <c r="J1091" s="21">
        <f t="shared" si="238"/>
        <v>2</v>
      </c>
      <c r="K1091" s="35" t="s">
        <v>29</v>
      </c>
      <c r="L1091" s="34">
        <v>2</v>
      </c>
      <c r="M1091" s="36">
        <f t="shared" si="239"/>
        <v>1</v>
      </c>
    </row>
    <row r="1092" ht="36.6" customHeight="1" spans="1:13">
      <c r="A1092" s="94">
        <v>1091</v>
      </c>
      <c r="B1092" s="10" t="s">
        <v>1532</v>
      </c>
      <c r="C1092" s="61">
        <v>7</v>
      </c>
      <c r="D1092" s="10" t="s">
        <v>74</v>
      </c>
      <c r="E1092" s="10" t="s">
        <v>28</v>
      </c>
      <c r="F1092" s="11">
        <v>21.6</v>
      </c>
      <c r="G1092" s="11">
        <f t="shared" si="236"/>
        <v>0</v>
      </c>
      <c r="H1092" s="9">
        <v>4</v>
      </c>
      <c r="I1092" s="23">
        <f t="shared" si="237"/>
        <v>0</v>
      </c>
      <c r="J1092" s="21">
        <f t="shared" si="238"/>
        <v>0</v>
      </c>
      <c r="K1092" s="35" t="s">
        <v>29</v>
      </c>
      <c r="L1092" s="32">
        <v>2</v>
      </c>
      <c r="M1092" s="36">
        <f t="shared" si="239"/>
        <v>1</v>
      </c>
    </row>
    <row r="1093" ht="47.7" customHeight="1" spans="1:13">
      <c r="A1093" s="93">
        <v>1092</v>
      </c>
      <c r="B1093" s="28" t="s">
        <v>763</v>
      </c>
      <c r="C1093" s="103">
        <v>5</v>
      </c>
      <c r="D1093" s="28" t="s">
        <v>739</v>
      </c>
      <c r="E1093" s="28" t="s">
        <v>740</v>
      </c>
      <c r="F1093" s="29">
        <v>35.66</v>
      </c>
      <c r="G1093" s="29">
        <f t="shared" si="236"/>
        <v>0</v>
      </c>
      <c r="H1093" s="27">
        <v>3</v>
      </c>
      <c r="I1093" s="23">
        <f t="shared" si="237"/>
        <v>0</v>
      </c>
      <c r="J1093" s="21">
        <f t="shared" si="238"/>
        <v>0</v>
      </c>
      <c r="K1093" s="35" t="s">
        <v>32</v>
      </c>
      <c r="L1093" s="34"/>
      <c r="M1093" s="36">
        <f t="shared" si="239"/>
        <v>2</v>
      </c>
    </row>
    <row r="1094" ht="36.6" customHeight="1" spans="1:13">
      <c r="A1094" s="92">
        <v>1093</v>
      </c>
      <c r="B1094" s="86" t="s">
        <v>764</v>
      </c>
      <c r="C1094" s="102">
        <v>3</v>
      </c>
      <c r="D1094" s="86" t="s">
        <v>747</v>
      </c>
      <c r="E1094" s="86" t="s">
        <v>740</v>
      </c>
      <c r="F1094" s="87">
        <v>35.95</v>
      </c>
      <c r="G1094" s="87">
        <f t="shared" si="236"/>
        <v>0</v>
      </c>
      <c r="H1094" s="85">
        <v>2</v>
      </c>
      <c r="I1094" s="23">
        <f t="shared" si="237"/>
        <v>0</v>
      </c>
      <c r="J1094" s="21">
        <f t="shared" si="238"/>
        <v>5</v>
      </c>
      <c r="K1094" s="35" t="s">
        <v>29</v>
      </c>
      <c r="L1094" s="34"/>
      <c r="M1094" s="36">
        <f t="shared" si="239"/>
        <v>1</v>
      </c>
    </row>
    <row r="1095" ht="36.6" customHeight="1" spans="1:13">
      <c r="A1095" s="92">
        <v>1094</v>
      </c>
      <c r="B1095" s="86" t="s">
        <v>765</v>
      </c>
      <c r="C1095" s="102">
        <v>20</v>
      </c>
      <c r="D1095" s="86" t="s">
        <v>766</v>
      </c>
      <c r="E1095" s="86" t="s">
        <v>740</v>
      </c>
      <c r="F1095" s="87">
        <v>30</v>
      </c>
      <c r="G1095" s="87">
        <f t="shared" si="236"/>
        <v>0</v>
      </c>
      <c r="H1095" s="85">
        <v>10</v>
      </c>
      <c r="I1095" s="23">
        <f t="shared" si="237"/>
        <v>0</v>
      </c>
      <c r="J1095" s="21">
        <f t="shared" si="238"/>
        <v>2</v>
      </c>
      <c r="K1095" s="35" t="s">
        <v>29</v>
      </c>
      <c r="L1095" s="34">
        <v>5</v>
      </c>
      <c r="M1095" s="36">
        <f t="shared" si="239"/>
        <v>5</v>
      </c>
    </row>
    <row r="1096" ht="25.35" customHeight="1" spans="1:13">
      <c r="A1096" s="95">
        <v>1095</v>
      </c>
      <c r="B1096" s="25" t="s">
        <v>1533</v>
      </c>
      <c r="C1096" s="59">
        <v>5</v>
      </c>
      <c r="D1096" s="25" t="s">
        <v>739</v>
      </c>
      <c r="E1096" s="25" t="s">
        <v>740</v>
      </c>
      <c r="F1096" s="26">
        <v>106</v>
      </c>
      <c r="G1096" s="23">
        <f t="shared" si="236"/>
        <v>0</v>
      </c>
      <c r="H1096" s="24">
        <v>3</v>
      </c>
      <c r="I1096" s="23">
        <f t="shared" si="237"/>
        <v>0</v>
      </c>
      <c r="J1096" s="21">
        <f t="shared" si="238"/>
        <v>3</v>
      </c>
      <c r="K1096" s="35" t="s">
        <v>32</v>
      </c>
      <c r="L1096" s="34">
        <v>2</v>
      </c>
      <c r="M1096" s="36">
        <f t="shared" si="239"/>
        <v>0</v>
      </c>
    </row>
    <row r="1097" ht="36.6" customHeight="1" spans="1:13">
      <c r="A1097" s="100">
        <v>1096</v>
      </c>
      <c r="B1097" s="16" t="s">
        <v>767</v>
      </c>
      <c r="C1097" s="57">
        <v>10</v>
      </c>
      <c r="D1097" s="16" t="s">
        <v>742</v>
      </c>
      <c r="E1097" s="16" t="s">
        <v>740</v>
      </c>
      <c r="F1097" s="17">
        <v>32.29</v>
      </c>
      <c r="G1097" s="17">
        <f t="shared" si="236"/>
        <v>0</v>
      </c>
      <c r="H1097" s="15">
        <v>7</v>
      </c>
      <c r="I1097" s="23">
        <f t="shared" si="237"/>
        <v>0</v>
      </c>
      <c r="J1097" s="21">
        <f t="shared" si="238"/>
        <v>3</v>
      </c>
      <c r="K1097" s="35" t="s">
        <v>34</v>
      </c>
      <c r="L1097" s="34">
        <v>3</v>
      </c>
      <c r="M1097" s="36">
        <f t="shared" si="239"/>
        <v>0</v>
      </c>
    </row>
    <row r="1098" ht="36.6" customHeight="1" spans="1:13">
      <c r="A1098" s="93">
        <v>1097</v>
      </c>
      <c r="B1098" s="28" t="s">
        <v>768</v>
      </c>
      <c r="C1098" s="103">
        <v>10</v>
      </c>
      <c r="D1098" s="28" t="s">
        <v>742</v>
      </c>
      <c r="E1098" s="28" t="s">
        <v>740</v>
      </c>
      <c r="F1098" s="29">
        <v>28.81</v>
      </c>
      <c r="G1098" s="29">
        <f t="shared" si="236"/>
        <v>0</v>
      </c>
      <c r="H1098" s="27">
        <v>7</v>
      </c>
      <c r="I1098" s="23">
        <f t="shared" si="237"/>
        <v>0</v>
      </c>
      <c r="J1098" s="21">
        <f t="shared" si="238"/>
        <v>0</v>
      </c>
      <c r="K1098" s="35" t="s">
        <v>32</v>
      </c>
      <c r="L1098" s="34">
        <v>3</v>
      </c>
      <c r="M1098" s="36">
        <f t="shared" si="239"/>
        <v>0</v>
      </c>
    </row>
    <row r="1099" ht="36.6" customHeight="1" spans="1:13">
      <c r="A1099" s="94">
        <v>1098</v>
      </c>
      <c r="B1099" s="10" t="s">
        <v>1534</v>
      </c>
      <c r="C1099" s="61">
        <v>10</v>
      </c>
      <c r="D1099" s="10" t="s">
        <v>742</v>
      </c>
      <c r="E1099" s="10" t="s">
        <v>740</v>
      </c>
      <c r="F1099" s="11">
        <v>27.4</v>
      </c>
      <c r="G1099" s="11">
        <f t="shared" si="236"/>
        <v>0</v>
      </c>
      <c r="H1099" s="9">
        <v>7</v>
      </c>
      <c r="I1099" s="23">
        <f t="shared" si="237"/>
        <v>0</v>
      </c>
      <c r="J1099" s="21">
        <f t="shared" si="238"/>
        <v>0</v>
      </c>
      <c r="K1099" s="35" t="s">
        <v>29</v>
      </c>
      <c r="L1099" s="32"/>
      <c r="M1099" s="36">
        <f t="shared" si="239"/>
        <v>3</v>
      </c>
    </row>
    <row r="1100" ht="36.6" customHeight="1" spans="1:13">
      <c r="A1100" s="92">
        <v>1099</v>
      </c>
      <c r="B1100" s="86" t="s">
        <v>769</v>
      </c>
      <c r="C1100" s="102">
        <v>10</v>
      </c>
      <c r="D1100" s="86" t="s">
        <v>742</v>
      </c>
      <c r="E1100" s="86" t="s">
        <v>740</v>
      </c>
      <c r="F1100" s="87">
        <v>18</v>
      </c>
      <c r="G1100" s="87">
        <f t="shared" si="236"/>
        <v>0</v>
      </c>
      <c r="H1100" s="85">
        <v>7</v>
      </c>
      <c r="I1100" s="23">
        <f t="shared" si="237"/>
        <v>0</v>
      </c>
      <c r="J1100" s="21">
        <f t="shared" si="238"/>
        <v>2</v>
      </c>
      <c r="K1100" s="35" t="s">
        <v>29</v>
      </c>
      <c r="L1100" s="34"/>
      <c r="M1100" s="36">
        <f t="shared" si="239"/>
        <v>3</v>
      </c>
    </row>
    <row r="1101" ht="36.6" customHeight="1" spans="1:13">
      <c r="A1101" s="92">
        <v>1100</v>
      </c>
      <c r="B1101" s="86" t="s">
        <v>770</v>
      </c>
      <c r="C1101" s="102">
        <v>5</v>
      </c>
      <c r="D1101" s="86" t="s">
        <v>739</v>
      </c>
      <c r="E1101" s="86" t="s">
        <v>740</v>
      </c>
      <c r="F1101" s="87">
        <v>30</v>
      </c>
      <c r="G1101" s="87">
        <f t="shared" si="236"/>
        <v>0</v>
      </c>
      <c r="H1101" s="85">
        <v>3</v>
      </c>
      <c r="I1101" s="23">
        <f t="shared" si="237"/>
        <v>0</v>
      </c>
      <c r="J1101" s="21">
        <f t="shared" si="238"/>
        <v>2</v>
      </c>
      <c r="K1101" s="35" t="s">
        <v>29</v>
      </c>
      <c r="L1101" s="34">
        <v>2</v>
      </c>
      <c r="M1101" s="36">
        <f t="shared" si="239"/>
        <v>0</v>
      </c>
    </row>
    <row r="1102" ht="47.7" customHeight="1" spans="1:13">
      <c r="A1102" s="92">
        <v>1101</v>
      </c>
      <c r="B1102" s="86" t="s">
        <v>771</v>
      </c>
      <c r="C1102" s="102">
        <v>5</v>
      </c>
      <c r="D1102" s="86" t="s">
        <v>739</v>
      </c>
      <c r="E1102" s="86" t="s">
        <v>740</v>
      </c>
      <c r="F1102" s="87">
        <v>34.2</v>
      </c>
      <c r="G1102" s="87">
        <f t="shared" si="236"/>
        <v>0</v>
      </c>
      <c r="H1102" s="85">
        <v>3</v>
      </c>
      <c r="I1102" s="23">
        <f t="shared" si="237"/>
        <v>0</v>
      </c>
      <c r="J1102" s="21">
        <f t="shared" si="238"/>
        <v>2</v>
      </c>
      <c r="K1102" s="35" t="s">
        <v>29</v>
      </c>
      <c r="L1102" s="34">
        <v>2</v>
      </c>
      <c r="M1102" s="36">
        <f t="shared" si="239"/>
        <v>0</v>
      </c>
    </row>
    <row r="1103" ht="36.6" customHeight="1" spans="1:13">
      <c r="A1103" s="92">
        <v>1102</v>
      </c>
      <c r="B1103" s="86" t="s">
        <v>772</v>
      </c>
      <c r="C1103" s="102">
        <v>5</v>
      </c>
      <c r="D1103" s="86" t="s">
        <v>739</v>
      </c>
      <c r="E1103" s="86" t="s">
        <v>740</v>
      </c>
      <c r="F1103" s="87">
        <v>18</v>
      </c>
      <c r="G1103" s="87">
        <v>0</v>
      </c>
      <c r="H1103" s="85">
        <v>3</v>
      </c>
      <c r="I1103" s="23">
        <f t="shared" si="237"/>
        <v>0</v>
      </c>
      <c r="J1103" s="21">
        <f t="shared" si="238"/>
        <v>0</v>
      </c>
      <c r="K1103" s="35" t="s">
        <v>29</v>
      </c>
      <c r="L1103" s="34">
        <v>2</v>
      </c>
      <c r="M1103" s="36">
        <f t="shared" si="239"/>
        <v>0</v>
      </c>
    </row>
    <row r="1104" ht="36.6" customHeight="1" spans="1:13">
      <c r="A1104" s="97">
        <v>1103</v>
      </c>
      <c r="B1104" s="98" t="s">
        <v>1535</v>
      </c>
      <c r="C1104" s="62">
        <v>5</v>
      </c>
      <c r="D1104" s="22" t="s">
        <v>739</v>
      </c>
      <c r="E1104" s="22" t="s">
        <v>740</v>
      </c>
      <c r="F1104" s="80">
        <v>18</v>
      </c>
      <c r="G1104" s="80">
        <f t="shared" ref="G1104:G1137" si="240">I1105*L1105</f>
        <v>0</v>
      </c>
      <c r="H1104" s="49">
        <v>5</v>
      </c>
      <c r="I1104" s="23">
        <f t="shared" si="237"/>
        <v>0</v>
      </c>
      <c r="J1104" s="21">
        <f t="shared" si="238"/>
        <v>0</v>
      </c>
      <c r="K1104" s="35" t="s">
        <v>29</v>
      </c>
      <c r="L1104" s="34"/>
      <c r="M1104" s="36">
        <f t="shared" si="239"/>
        <v>0</v>
      </c>
    </row>
    <row r="1105" ht="36.6" customHeight="1" spans="1:13">
      <c r="A1105" s="95">
        <v>1104</v>
      </c>
      <c r="B1105" s="25" t="s">
        <v>1536</v>
      </c>
      <c r="C1105" s="59">
        <v>20</v>
      </c>
      <c r="D1105" s="25" t="s">
        <v>766</v>
      </c>
      <c r="E1105" s="25" t="s">
        <v>740</v>
      </c>
      <c r="F1105" s="26">
        <v>37.76</v>
      </c>
      <c r="G1105" s="26">
        <f t="shared" si="240"/>
        <v>0</v>
      </c>
      <c r="H1105" s="24">
        <v>10</v>
      </c>
      <c r="I1105" s="23">
        <f t="shared" si="237"/>
        <v>0</v>
      </c>
      <c r="J1105" s="21">
        <f t="shared" si="238"/>
        <v>2</v>
      </c>
      <c r="K1105" s="35" t="s">
        <v>32</v>
      </c>
      <c r="L1105" s="34"/>
      <c r="M1105" s="36">
        <f t="shared" si="239"/>
        <v>10</v>
      </c>
    </row>
    <row r="1106" ht="47.7" customHeight="1" spans="1:13">
      <c r="A1106" s="92">
        <v>1105</v>
      </c>
      <c r="B1106" s="86" t="s">
        <v>773</v>
      </c>
      <c r="C1106" s="102">
        <v>5</v>
      </c>
      <c r="D1106" s="86" t="s">
        <v>739</v>
      </c>
      <c r="E1106" s="86" t="s">
        <v>740</v>
      </c>
      <c r="F1106" s="87">
        <v>108</v>
      </c>
      <c r="G1106" s="87">
        <f t="shared" si="240"/>
        <v>0</v>
      </c>
      <c r="H1106" s="85">
        <v>3</v>
      </c>
      <c r="I1106" s="23">
        <f t="shared" si="237"/>
        <v>0</v>
      </c>
      <c r="J1106" s="21">
        <f t="shared" si="238"/>
        <v>0</v>
      </c>
      <c r="K1106" s="35" t="s">
        <v>29</v>
      </c>
      <c r="L1106" s="34">
        <v>2</v>
      </c>
      <c r="M1106" s="36">
        <f t="shared" si="239"/>
        <v>0</v>
      </c>
    </row>
    <row r="1107" ht="36.6" customHeight="1" spans="1:13">
      <c r="A1107" s="94">
        <v>1106</v>
      </c>
      <c r="B1107" s="10" t="s">
        <v>1537</v>
      </c>
      <c r="C1107" s="61">
        <v>20</v>
      </c>
      <c r="D1107" s="10" t="s">
        <v>766</v>
      </c>
      <c r="E1107" s="10" t="s">
        <v>740</v>
      </c>
      <c r="F1107" s="11">
        <v>23.95</v>
      </c>
      <c r="G1107" s="11">
        <f t="shared" si="240"/>
        <v>0</v>
      </c>
      <c r="H1107" s="9">
        <v>10</v>
      </c>
      <c r="I1107" s="23">
        <f t="shared" si="237"/>
        <v>0</v>
      </c>
      <c r="J1107" s="21">
        <f t="shared" si="238"/>
        <v>2</v>
      </c>
      <c r="K1107" s="35" t="s">
        <v>29</v>
      </c>
      <c r="L1107" s="32"/>
      <c r="M1107" s="36">
        <f t="shared" si="239"/>
        <v>10</v>
      </c>
    </row>
    <row r="1108" ht="36.6" customHeight="1" spans="1:13">
      <c r="A1108" s="92">
        <v>1107</v>
      </c>
      <c r="B1108" s="86" t="s">
        <v>774</v>
      </c>
      <c r="C1108" s="102">
        <v>5</v>
      </c>
      <c r="D1108" s="86" t="s">
        <v>739</v>
      </c>
      <c r="E1108" s="86" t="s">
        <v>740</v>
      </c>
      <c r="F1108" s="87">
        <v>27</v>
      </c>
      <c r="G1108" s="87">
        <f t="shared" si="240"/>
        <v>0</v>
      </c>
      <c r="H1108" s="85">
        <v>3</v>
      </c>
      <c r="I1108" s="23">
        <f t="shared" si="237"/>
        <v>0</v>
      </c>
      <c r="J1108" s="21">
        <f t="shared" si="238"/>
        <v>2</v>
      </c>
      <c r="K1108" s="35" t="s">
        <v>29</v>
      </c>
      <c r="L1108" s="34">
        <v>2</v>
      </c>
      <c r="M1108" s="36">
        <f t="shared" si="239"/>
        <v>0</v>
      </c>
    </row>
    <row r="1109" ht="36.6" customHeight="1" spans="1:13">
      <c r="A1109" s="100">
        <v>1108</v>
      </c>
      <c r="B1109" s="16" t="s">
        <v>775</v>
      </c>
      <c r="C1109" s="57">
        <v>5</v>
      </c>
      <c r="D1109" s="16" t="s">
        <v>739</v>
      </c>
      <c r="E1109" s="16" t="s">
        <v>740</v>
      </c>
      <c r="F1109" s="17">
        <v>31.12</v>
      </c>
      <c r="G1109" s="17">
        <f t="shared" si="240"/>
        <v>0</v>
      </c>
      <c r="H1109" s="15">
        <v>3</v>
      </c>
      <c r="I1109" s="23">
        <f t="shared" si="237"/>
        <v>0</v>
      </c>
      <c r="J1109" s="21">
        <f t="shared" si="238"/>
        <v>0</v>
      </c>
      <c r="K1109" s="35" t="s">
        <v>34</v>
      </c>
      <c r="L1109" s="34">
        <v>2</v>
      </c>
      <c r="M1109" s="36">
        <f t="shared" si="239"/>
        <v>0</v>
      </c>
    </row>
    <row r="1110" ht="36.6" customHeight="1" spans="1:13">
      <c r="A1110" s="93">
        <v>1109</v>
      </c>
      <c r="B1110" s="28" t="s">
        <v>776</v>
      </c>
      <c r="C1110" s="103">
        <v>3</v>
      </c>
      <c r="D1110" s="28" t="s">
        <v>747</v>
      </c>
      <c r="E1110" s="28" t="s">
        <v>740</v>
      </c>
      <c r="F1110" s="29">
        <v>34.93</v>
      </c>
      <c r="G1110" s="29">
        <f t="shared" si="240"/>
        <v>0</v>
      </c>
      <c r="H1110" s="27">
        <v>2</v>
      </c>
      <c r="I1110" s="23">
        <f t="shared" si="237"/>
        <v>0</v>
      </c>
      <c r="J1110" s="21">
        <f t="shared" si="238"/>
        <v>2</v>
      </c>
      <c r="K1110" s="35" t="s">
        <v>32</v>
      </c>
      <c r="L1110" s="34"/>
      <c r="M1110" s="36">
        <f t="shared" si="239"/>
        <v>1</v>
      </c>
    </row>
    <row r="1111" ht="36.6" customHeight="1" spans="1:13">
      <c r="A1111" s="92">
        <v>1110</v>
      </c>
      <c r="B1111" s="86" t="s">
        <v>777</v>
      </c>
      <c r="C1111" s="102">
        <v>5</v>
      </c>
      <c r="D1111" s="86" t="s">
        <v>739</v>
      </c>
      <c r="E1111" s="86" t="s">
        <v>740</v>
      </c>
      <c r="F1111" s="87">
        <v>31.9</v>
      </c>
      <c r="G1111" s="87">
        <f t="shared" si="240"/>
        <v>0</v>
      </c>
      <c r="H1111" s="85">
        <v>3</v>
      </c>
      <c r="I1111" s="23">
        <f t="shared" si="237"/>
        <v>0</v>
      </c>
      <c r="J1111" s="21">
        <f t="shared" si="238"/>
        <v>2</v>
      </c>
      <c r="K1111" s="35" t="s">
        <v>29</v>
      </c>
      <c r="L1111" s="34">
        <v>2</v>
      </c>
      <c r="M1111" s="36">
        <f t="shared" si="239"/>
        <v>0</v>
      </c>
    </row>
    <row r="1112" ht="36.6" customHeight="1" spans="1:13">
      <c r="A1112" s="92">
        <v>1111</v>
      </c>
      <c r="B1112" s="86" t="s">
        <v>778</v>
      </c>
      <c r="C1112" s="102">
        <v>5</v>
      </c>
      <c r="D1112" s="86" t="s">
        <v>739</v>
      </c>
      <c r="E1112" s="86" t="s">
        <v>740</v>
      </c>
      <c r="F1112" s="87">
        <v>41.4</v>
      </c>
      <c r="G1112" s="87">
        <f t="shared" si="240"/>
        <v>0</v>
      </c>
      <c r="H1112" s="85">
        <v>3</v>
      </c>
      <c r="I1112" s="23">
        <f t="shared" si="237"/>
        <v>0</v>
      </c>
      <c r="J1112" s="21">
        <f t="shared" si="238"/>
        <v>2</v>
      </c>
      <c r="K1112" s="35" t="s">
        <v>29</v>
      </c>
      <c r="L1112" s="34">
        <v>2</v>
      </c>
      <c r="M1112" s="36">
        <f t="shared" si="239"/>
        <v>0</v>
      </c>
    </row>
    <row r="1113" ht="36.6" customHeight="1" spans="1:13">
      <c r="A1113" s="95">
        <v>1112</v>
      </c>
      <c r="B1113" s="25" t="s">
        <v>1538</v>
      </c>
      <c r="C1113" s="59">
        <v>5</v>
      </c>
      <c r="D1113" s="25" t="s">
        <v>739</v>
      </c>
      <c r="E1113" s="25" t="s">
        <v>740</v>
      </c>
      <c r="F1113" s="26">
        <v>33.3</v>
      </c>
      <c r="G1113" s="23">
        <f t="shared" si="240"/>
        <v>0</v>
      </c>
      <c r="H1113" s="24">
        <v>3</v>
      </c>
      <c r="I1113" s="23">
        <f t="shared" si="237"/>
        <v>0</v>
      </c>
      <c r="J1113" s="21">
        <f t="shared" si="238"/>
        <v>0</v>
      </c>
      <c r="K1113" s="35" t="s">
        <v>32</v>
      </c>
      <c r="L1113" s="34">
        <v>2</v>
      </c>
      <c r="M1113" s="36">
        <f t="shared" si="239"/>
        <v>0</v>
      </c>
    </row>
    <row r="1114" ht="36.6" customHeight="1" spans="1:13">
      <c r="A1114" s="92">
        <v>1113</v>
      </c>
      <c r="B1114" s="86" t="s">
        <v>779</v>
      </c>
      <c r="C1114" s="102">
        <v>3</v>
      </c>
      <c r="D1114" s="86" t="s">
        <v>747</v>
      </c>
      <c r="E1114" s="86" t="s">
        <v>740</v>
      </c>
      <c r="F1114" s="87">
        <v>24</v>
      </c>
      <c r="G1114" s="87">
        <f t="shared" si="240"/>
        <v>0</v>
      </c>
      <c r="H1114" s="85">
        <v>3</v>
      </c>
      <c r="I1114" s="23">
        <f t="shared" si="237"/>
        <v>0</v>
      </c>
      <c r="J1114" s="21">
        <f t="shared" si="238"/>
        <v>0</v>
      </c>
      <c r="K1114" s="35" t="s">
        <v>29</v>
      </c>
      <c r="L1114" s="34"/>
      <c r="M1114" s="36">
        <f t="shared" si="239"/>
        <v>0</v>
      </c>
    </row>
    <row r="1115" ht="36.6" customHeight="1" spans="1:13">
      <c r="A1115" s="92">
        <v>1114</v>
      </c>
      <c r="B1115" s="86" t="s">
        <v>780</v>
      </c>
      <c r="C1115" s="102">
        <v>3</v>
      </c>
      <c r="D1115" s="86" t="s">
        <v>747</v>
      </c>
      <c r="E1115" s="86" t="s">
        <v>740</v>
      </c>
      <c r="F1115" s="87">
        <v>37.2</v>
      </c>
      <c r="G1115" s="87">
        <f t="shared" si="240"/>
        <v>0</v>
      </c>
      <c r="H1115" s="85">
        <v>2</v>
      </c>
      <c r="I1115" s="23">
        <f t="shared" si="237"/>
        <v>0</v>
      </c>
      <c r="J1115" s="21">
        <f t="shared" si="238"/>
        <v>2</v>
      </c>
      <c r="K1115" s="35" t="s">
        <v>29</v>
      </c>
      <c r="L1115" s="34"/>
      <c r="M1115" s="36">
        <f t="shared" si="239"/>
        <v>1</v>
      </c>
    </row>
    <row r="1116" ht="36.6" customHeight="1" spans="1:13">
      <c r="A1116" s="104">
        <v>1115</v>
      </c>
      <c r="B1116" s="105" t="s">
        <v>781</v>
      </c>
      <c r="C1116" s="106">
        <v>5</v>
      </c>
      <c r="D1116" s="105" t="s">
        <v>739</v>
      </c>
      <c r="E1116" s="105" t="s">
        <v>740</v>
      </c>
      <c r="F1116" s="107">
        <v>30</v>
      </c>
      <c r="G1116" s="107">
        <f t="shared" si="240"/>
        <v>0</v>
      </c>
      <c r="H1116" s="108">
        <v>3</v>
      </c>
      <c r="I1116" s="23">
        <f t="shared" si="237"/>
        <v>0</v>
      </c>
      <c r="J1116" s="21">
        <f t="shared" si="238"/>
        <v>0</v>
      </c>
      <c r="K1116" s="35" t="s">
        <v>29</v>
      </c>
      <c r="L1116" s="34">
        <v>2</v>
      </c>
      <c r="M1116" s="36">
        <f t="shared" si="239"/>
        <v>0</v>
      </c>
    </row>
    <row r="1117" ht="36.6" customHeight="1" spans="1:13">
      <c r="A1117" s="100">
        <v>1116</v>
      </c>
      <c r="B1117" s="16" t="s">
        <v>782</v>
      </c>
      <c r="C1117" s="57">
        <v>5</v>
      </c>
      <c r="D1117" s="16" t="s">
        <v>739</v>
      </c>
      <c r="E1117" s="16" t="s">
        <v>740</v>
      </c>
      <c r="F1117" s="17">
        <v>45.82</v>
      </c>
      <c r="G1117" s="17">
        <f t="shared" si="240"/>
        <v>0</v>
      </c>
      <c r="H1117" s="15">
        <v>3</v>
      </c>
      <c r="I1117" s="23">
        <f t="shared" si="237"/>
        <v>0</v>
      </c>
      <c r="J1117" s="21">
        <f t="shared" si="238"/>
        <v>0</v>
      </c>
      <c r="K1117" s="35" t="s">
        <v>34</v>
      </c>
      <c r="L1117" s="34"/>
      <c r="M1117" s="36">
        <f t="shared" si="239"/>
        <v>2</v>
      </c>
    </row>
    <row r="1118" ht="36.6" customHeight="1" spans="1:13">
      <c r="A1118" s="104">
        <v>1117</v>
      </c>
      <c r="B1118" s="105" t="s">
        <v>783</v>
      </c>
      <c r="C1118" s="106">
        <v>3</v>
      </c>
      <c r="D1118" s="105" t="s">
        <v>747</v>
      </c>
      <c r="E1118" s="105" t="s">
        <v>740</v>
      </c>
      <c r="F1118" s="107">
        <v>59.35</v>
      </c>
      <c r="G1118" s="107">
        <f t="shared" si="240"/>
        <v>0</v>
      </c>
      <c r="H1118" s="108">
        <v>2</v>
      </c>
      <c r="I1118" s="23">
        <f t="shared" si="237"/>
        <v>0</v>
      </c>
      <c r="J1118" s="21">
        <f t="shared" si="238"/>
        <v>2</v>
      </c>
      <c r="K1118" s="35" t="s">
        <v>29</v>
      </c>
      <c r="L1118" s="34"/>
      <c r="M1118" s="36">
        <f t="shared" si="239"/>
        <v>1</v>
      </c>
    </row>
    <row r="1119" ht="36.6" customHeight="1" spans="1:13">
      <c r="A1119" s="104">
        <v>1118</v>
      </c>
      <c r="B1119" s="105" t="s">
        <v>784</v>
      </c>
      <c r="C1119" s="106">
        <v>5</v>
      </c>
      <c r="D1119" s="105" t="s">
        <v>739</v>
      </c>
      <c r="E1119" s="105" t="s">
        <v>740</v>
      </c>
      <c r="F1119" s="107">
        <v>51</v>
      </c>
      <c r="G1119" s="107">
        <f t="shared" si="240"/>
        <v>0</v>
      </c>
      <c r="H1119" s="108">
        <v>3</v>
      </c>
      <c r="I1119" s="23">
        <f t="shared" si="237"/>
        <v>0</v>
      </c>
      <c r="J1119" s="21">
        <f t="shared" si="238"/>
        <v>0</v>
      </c>
      <c r="K1119" s="35" t="s">
        <v>29</v>
      </c>
      <c r="L1119" s="34">
        <v>2</v>
      </c>
      <c r="M1119" s="36">
        <f t="shared" si="239"/>
        <v>0</v>
      </c>
    </row>
    <row r="1120" ht="36.6" customHeight="1" spans="1:13">
      <c r="A1120" s="95">
        <v>1119</v>
      </c>
      <c r="B1120" s="25" t="s">
        <v>1539</v>
      </c>
      <c r="C1120" s="59">
        <v>5</v>
      </c>
      <c r="D1120" s="25" t="s">
        <v>739</v>
      </c>
      <c r="E1120" s="25" t="s">
        <v>740</v>
      </c>
      <c r="F1120" s="26">
        <v>89.4</v>
      </c>
      <c r="G1120" s="26">
        <f t="shared" si="240"/>
        <v>0</v>
      </c>
      <c r="H1120" s="24">
        <v>3</v>
      </c>
      <c r="I1120" s="23">
        <f t="shared" si="237"/>
        <v>0</v>
      </c>
      <c r="J1120" s="21">
        <f t="shared" si="238"/>
        <v>2</v>
      </c>
      <c r="K1120" s="35" t="s">
        <v>29</v>
      </c>
      <c r="L1120" s="34"/>
      <c r="M1120" s="36">
        <f t="shared" si="239"/>
        <v>2</v>
      </c>
    </row>
    <row r="1121" ht="25.35" customHeight="1" spans="1:13">
      <c r="A1121" s="104">
        <v>1120</v>
      </c>
      <c r="B1121" s="105" t="s">
        <v>785</v>
      </c>
      <c r="C1121" s="106">
        <v>5</v>
      </c>
      <c r="D1121" s="105" t="s">
        <v>739</v>
      </c>
      <c r="E1121" s="105" t="s">
        <v>740</v>
      </c>
      <c r="F1121" s="107">
        <v>55.93</v>
      </c>
      <c r="G1121" s="107">
        <f t="shared" si="240"/>
        <v>0</v>
      </c>
      <c r="H1121" s="108">
        <v>3</v>
      </c>
      <c r="I1121" s="23">
        <f t="shared" si="237"/>
        <v>0</v>
      </c>
      <c r="J1121" s="21">
        <f t="shared" si="238"/>
        <v>2</v>
      </c>
      <c r="K1121" s="35" t="s">
        <v>29</v>
      </c>
      <c r="L1121" s="34">
        <v>2</v>
      </c>
      <c r="M1121" s="36">
        <f t="shared" si="239"/>
        <v>0</v>
      </c>
    </row>
    <row r="1122" ht="47.7" customHeight="1" spans="1:13">
      <c r="A1122" s="104">
        <v>1121</v>
      </c>
      <c r="B1122" s="105" t="s">
        <v>786</v>
      </c>
      <c r="C1122" s="106">
        <v>5</v>
      </c>
      <c r="D1122" s="105" t="s">
        <v>739</v>
      </c>
      <c r="E1122" s="105" t="s">
        <v>740</v>
      </c>
      <c r="F1122" s="107">
        <v>43.2</v>
      </c>
      <c r="G1122" s="107">
        <f t="shared" si="240"/>
        <v>0</v>
      </c>
      <c r="H1122" s="108">
        <v>3</v>
      </c>
      <c r="I1122" s="23">
        <f t="shared" si="237"/>
        <v>0</v>
      </c>
      <c r="J1122" s="21">
        <f t="shared" si="238"/>
        <v>2</v>
      </c>
      <c r="K1122" s="35" t="s">
        <v>29</v>
      </c>
      <c r="L1122" s="34">
        <v>2</v>
      </c>
      <c r="M1122" s="36">
        <f t="shared" si="239"/>
        <v>0</v>
      </c>
    </row>
    <row r="1123" ht="36.6" customHeight="1" spans="1:13">
      <c r="A1123" s="93">
        <v>1122</v>
      </c>
      <c r="B1123" s="28" t="s">
        <v>787</v>
      </c>
      <c r="C1123" s="103">
        <v>5</v>
      </c>
      <c r="D1123" s="28" t="s">
        <v>739</v>
      </c>
      <c r="E1123" s="28" t="s">
        <v>740</v>
      </c>
      <c r="F1123" s="29">
        <v>53.36</v>
      </c>
      <c r="G1123" s="29">
        <f t="shared" si="240"/>
        <v>0</v>
      </c>
      <c r="H1123" s="27">
        <v>3</v>
      </c>
      <c r="I1123" s="23">
        <f t="shared" si="237"/>
        <v>0</v>
      </c>
      <c r="J1123" s="21">
        <f t="shared" si="238"/>
        <v>0</v>
      </c>
      <c r="K1123" s="35" t="s">
        <v>32</v>
      </c>
      <c r="L1123" s="34">
        <v>2</v>
      </c>
      <c r="M1123" s="36">
        <f t="shared" si="239"/>
        <v>0</v>
      </c>
    </row>
    <row r="1124" ht="36.6" customHeight="1" spans="1:13">
      <c r="A1124" s="93">
        <v>1123</v>
      </c>
      <c r="B1124" s="28" t="s">
        <v>788</v>
      </c>
      <c r="C1124" s="103">
        <v>3</v>
      </c>
      <c r="D1124" s="28" t="s">
        <v>747</v>
      </c>
      <c r="E1124" s="28" t="s">
        <v>740</v>
      </c>
      <c r="F1124" s="29">
        <v>27.8</v>
      </c>
      <c r="G1124" s="29">
        <f t="shared" si="240"/>
        <v>0</v>
      </c>
      <c r="H1124" s="27">
        <v>2</v>
      </c>
      <c r="I1124" s="23">
        <f t="shared" si="237"/>
        <v>0</v>
      </c>
      <c r="J1124" s="21">
        <f t="shared" si="238"/>
        <v>0</v>
      </c>
      <c r="K1124" s="35" t="s">
        <v>32</v>
      </c>
      <c r="L1124" s="34"/>
      <c r="M1124" s="36">
        <f t="shared" si="239"/>
        <v>1</v>
      </c>
    </row>
    <row r="1125" ht="25.35" customHeight="1" spans="1:13">
      <c r="A1125" s="94">
        <v>1124</v>
      </c>
      <c r="B1125" s="10" t="s">
        <v>1540</v>
      </c>
      <c r="C1125" s="62">
        <v>8</v>
      </c>
      <c r="D1125" s="22" t="s">
        <v>705</v>
      </c>
      <c r="E1125" s="22" t="s">
        <v>740</v>
      </c>
      <c r="F1125" s="23">
        <v>70.53</v>
      </c>
      <c r="G1125" s="23">
        <f t="shared" si="240"/>
        <v>0</v>
      </c>
      <c r="H1125" s="21">
        <v>4</v>
      </c>
      <c r="I1125" s="23">
        <f t="shared" si="237"/>
        <v>0</v>
      </c>
      <c r="J1125" s="21">
        <f t="shared" si="238"/>
        <v>0</v>
      </c>
      <c r="K1125" s="35" t="s">
        <v>34</v>
      </c>
      <c r="L1125" s="34"/>
      <c r="M1125" s="36">
        <f t="shared" si="239"/>
        <v>4</v>
      </c>
    </row>
    <row r="1126" ht="36.6" customHeight="1" spans="1:13">
      <c r="A1126" s="100">
        <v>1125</v>
      </c>
      <c r="B1126" s="16" t="s">
        <v>704</v>
      </c>
      <c r="C1126" s="57">
        <v>8</v>
      </c>
      <c r="D1126" s="16" t="s">
        <v>705</v>
      </c>
      <c r="E1126" s="16" t="s">
        <v>740</v>
      </c>
      <c r="F1126" s="17">
        <v>76.41</v>
      </c>
      <c r="G1126" s="17">
        <f t="shared" si="240"/>
        <v>0</v>
      </c>
      <c r="H1126" s="15">
        <v>4</v>
      </c>
      <c r="I1126" s="23">
        <f t="shared" si="237"/>
        <v>0</v>
      </c>
      <c r="J1126" s="21">
        <f t="shared" si="238"/>
        <v>0</v>
      </c>
      <c r="K1126" s="35" t="s">
        <v>34</v>
      </c>
      <c r="L1126" s="34"/>
      <c r="M1126" s="36">
        <f t="shared" si="239"/>
        <v>4</v>
      </c>
    </row>
    <row r="1127" ht="36.6" customHeight="1" spans="1:13">
      <c r="A1127" s="93">
        <v>1126</v>
      </c>
      <c r="B1127" s="28" t="s">
        <v>789</v>
      </c>
      <c r="C1127" s="103">
        <v>3</v>
      </c>
      <c r="D1127" s="28" t="s">
        <v>747</v>
      </c>
      <c r="E1127" s="28" t="s">
        <v>740</v>
      </c>
      <c r="F1127" s="29">
        <v>38.94</v>
      </c>
      <c r="G1127" s="29">
        <f t="shared" si="240"/>
        <v>0</v>
      </c>
      <c r="H1127" s="27">
        <v>2</v>
      </c>
      <c r="I1127" s="23">
        <f t="shared" si="237"/>
        <v>0</v>
      </c>
      <c r="J1127" s="21">
        <f t="shared" si="238"/>
        <v>4</v>
      </c>
      <c r="K1127" s="35" t="s">
        <v>32</v>
      </c>
      <c r="L1127" s="34"/>
      <c r="M1127" s="36">
        <f t="shared" si="239"/>
        <v>1</v>
      </c>
    </row>
    <row r="1128" ht="36.6" customHeight="1" spans="1:13">
      <c r="A1128" s="104">
        <v>1127</v>
      </c>
      <c r="B1128" s="105" t="s">
        <v>706</v>
      </c>
      <c r="C1128" s="106">
        <v>8</v>
      </c>
      <c r="D1128" s="105" t="s">
        <v>705</v>
      </c>
      <c r="E1128" s="105" t="s">
        <v>740</v>
      </c>
      <c r="F1128" s="107">
        <v>52</v>
      </c>
      <c r="G1128" s="107">
        <f t="shared" si="240"/>
        <v>0</v>
      </c>
      <c r="H1128" s="108">
        <v>4</v>
      </c>
      <c r="I1128" s="23">
        <f t="shared" si="237"/>
        <v>0</v>
      </c>
      <c r="J1128" s="21">
        <f t="shared" si="238"/>
        <v>0</v>
      </c>
      <c r="K1128" s="35" t="s">
        <v>29</v>
      </c>
      <c r="L1128" s="34">
        <v>4</v>
      </c>
      <c r="M1128" s="36">
        <f t="shared" si="239"/>
        <v>0</v>
      </c>
    </row>
    <row r="1129" ht="36.6" customHeight="1" spans="1:13">
      <c r="A1129" s="104">
        <v>1128</v>
      </c>
      <c r="B1129" s="105" t="s">
        <v>790</v>
      </c>
      <c r="C1129" s="106">
        <v>3</v>
      </c>
      <c r="D1129" s="105" t="s">
        <v>747</v>
      </c>
      <c r="E1129" s="105" t="s">
        <v>740</v>
      </c>
      <c r="F1129" s="107">
        <v>57.39</v>
      </c>
      <c r="G1129" s="107">
        <f t="shared" si="240"/>
        <v>0</v>
      </c>
      <c r="H1129" s="108">
        <v>2</v>
      </c>
      <c r="I1129" s="23">
        <f t="shared" si="237"/>
        <v>0</v>
      </c>
      <c r="J1129" s="21">
        <f t="shared" si="238"/>
        <v>0</v>
      </c>
      <c r="K1129" s="35" t="s">
        <v>29</v>
      </c>
      <c r="L1129" s="34"/>
      <c r="M1129" s="36">
        <f t="shared" si="239"/>
        <v>1</v>
      </c>
    </row>
    <row r="1130" ht="36.6" customHeight="1" spans="1:13">
      <c r="A1130" s="94">
        <v>1129</v>
      </c>
      <c r="B1130" s="10" t="s">
        <v>1541</v>
      </c>
      <c r="C1130" s="62">
        <v>3</v>
      </c>
      <c r="D1130" s="22" t="s">
        <v>747</v>
      </c>
      <c r="E1130" s="22" t="s">
        <v>740</v>
      </c>
      <c r="F1130" s="23">
        <v>29.35</v>
      </c>
      <c r="G1130" s="23">
        <f t="shared" si="240"/>
        <v>0</v>
      </c>
      <c r="H1130" s="21">
        <v>2</v>
      </c>
      <c r="I1130" s="23">
        <f t="shared" si="237"/>
        <v>0</v>
      </c>
      <c r="J1130" s="21">
        <f t="shared" si="238"/>
        <v>0</v>
      </c>
      <c r="K1130" s="35" t="s">
        <v>34</v>
      </c>
      <c r="L1130" s="34"/>
      <c r="M1130" s="36">
        <f t="shared" si="239"/>
        <v>1</v>
      </c>
    </row>
    <row r="1131" ht="36.6" customHeight="1" spans="1:13">
      <c r="A1131" s="94">
        <v>1130</v>
      </c>
      <c r="B1131" s="10" t="s">
        <v>1542</v>
      </c>
      <c r="C1131" s="62">
        <v>3</v>
      </c>
      <c r="D1131" s="22" t="s">
        <v>747</v>
      </c>
      <c r="E1131" s="22" t="s">
        <v>740</v>
      </c>
      <c r="F1131" s="23">
        <v>24.65</v>
      </c>
      <c r="G1131" s="23">
        <f t="shared" si="240"/>
        <v>0</v>
      </c>
      <c r="H1131" s="21">
        <v>2</v>
      </c>
      <c r="I1131" s="23">
        <f t="shared" si="237"/>
        <v>0</v>
      </c>
      <c r="J1131" s="21">
        <f t="shared" si="238"/>
        <v>0</v>
      </c>
      <c r="K1131" s="35" t="s">
        <v>34</v>
      </c>
      <c r="L1131" s="34"/>
      <c r="M1131" s="36">
        <f t="shared" si="239"/>
        <v>1</v>
      </c>
    </row>
    <row r="1132" ht="36.6" customHeight="1" spans="1:13">
      <c r="A1132" s="100">
        <v>1131</v>
      </c>
      <c r="B1132" s="16" t="s">
        <v>83</v>
      </c>
      <c r="C1132" s="100">
        <v>3</v>
      </c>
      <c r="D1132" s="16" t="s">
        <v>84</v>
      </c>
      <c r="E1132" s="16" t="s">
        <v>28</v>
      </c>
      <c r="F1132" s="17">
        <v>35.24</v>
      </c>
      <c r="G1132" s="17">
        <f t="shared" si="240"/>
        <v>0</v>
      </c>
      <c r="H1132" s="15">
        <v>3</v>
      </c>
      <c r="I1132" s="23">
        <f t="shared" si="237"/>
        <v>0</v>
      </c>
      <c r="J1132" s="21">
        <f t="shared" si="238"/>
        <v>3</v>
      </c>
      <c r="K1132" s="35" t="s">
        <v>34</v>
      </c>
      <c r="L1132" s="34"/>
      <c r="M1132" s="36">
        <f t="shared" si="239"/>
        <v>0</v>
      </c>
    </row>
    <row r="1133" ht="44.1" customHeight="1" spans="1:13">
      <c r="A1133" s="104">
        <v>1132</v>
      </c>
      <c r="B1133" s="105" t="s">
        <v>85</v>
      </c>
      <c r="C1133" s="104">
        <v>7</v>
      </c>
      <c r="D1133" s="105" t="s">
        <v>84</v>
      </c>
      <c r="E1133" s="105" t="s">
        <v>28</v>
      </c>
      <c r="F1133" s="107">
        <v>21.6</v>
      </c>
      <c r="G1133" s="107">
        <f t="shared" si="240"/>
        <v>0</v>
      </c>
      <c r="H1133" s="108">
        <v>4</v>
      </c>
      <c r="I1133" s="23">
        <f t="shared" si="237"/>
        <v>0</v>
      </c>
      <c r="J1133" s="21">
        <f t="shared" si="238"/>
        <v>3</v>
      </c>
      <c r="K1133" s="35" t="s">
        <v>29</v>
      </c>
      <c r="L1133" s="34">
        <v>3</v>
      </c>
      <c r="M1133" s="36">
        <f t="shared" si="239"/>
        <v>0</v>
      </c>
    </row>
    <row r="1134" ht="25.35" customHeight="1" spans="1:13">
      <c r="A1134" s="104">
        <v>1133</v>
      </c>
      <c r="B1134" s="105" t="s">
        <v>86</v>
      </c>
      <c r="C1134" s="104">
        <v>7</v>
      </c>
      <c r="D1134" s="105" t="s">
        <v>84</v>
      </c>
      <c r="E1134" s="105" t="s">
        <v>28</v>
      </c>
      <c r="F1134" s="107">
        <v>21.6</v>
      </c>
      <c r="G1134" s="107">
        <f t="shared" si="240"/>
        <v>0</v>
      </c>
      <c r="H1134" s="108">
        <v>4</v>
      </c>
      <c r="I1134" s="23">
        <f t="shared" si="237"/>
        <v>0</v>
      </c>
      <c r="J1134" s="21">
        <f t="shared" si="238"/>
        <v>1</v>
      </c>
      <c r="K1134" s="35" t="s">
        <v>29</v>
      </c>
      <c r="L1134" s="34">
        <v>3</v>
      </c>
      <c r="M1134" s="36">
        <f t="shared" si="239"/>
        <v>0</v>
      </c>
    </row>
    <row r="1135" ht="36.6" customHeight="1" spans="1:13">
      <c r="A1135" s="100">
        <v>1134</v>
      </c>
      <c r="B1135" s="16" t="s">
        <v>87</v>
      </c>
      <c r="C1135" s="100">
        <v>3</v>
      </c>
      <c r="D1135" s="16" t="s">
        <v>84</v>
      </c>
      <c r="E1135" s="16" t="s">
        <v>28</v>
      </c>
      <c r="F1135" s="17">
        <v>32.62</v>
      </c>
      <c r="G1135" s="17">
        <f t="shared" si="240"/>
        <v>0</v>
      </c>
      <c r="H1135" s="15">
        <v>2</v>
      </c>
      <c r="I1135" s="23">
        <f t="shared" si="237"/>
        <v>0</v>
      </c>
      <c r="J1135" s="21">
        <f t="shared" si="238"/>
        <v>0</v>
      </c>
      <c r="K1135" s="35" t="s">
        <v>34</v>
      </c>
      <c r="L1135" s="34">
        <v>1</v>
      </c>
      <c r="M1135" s="36">
        <f t="shared" si="239"/>
        <v>0</v>
      </c>
    </row>
    <row r="1136" ht="58.95" customHeight="1" spans="1:13">
      <c r="A1136" s="100">
        <v>1135</v>
      </c>
      <c r="B1136" s="16" t="s">
        <v>88</v>
      </c>
      <c r="C1136" s="100">
        <v>3</v>
      </c>
      <c r="D1136" s="16" t="s">
        <v>84</v>
      </c>
      <c r="E1136" s="16" t="s">
        <v>28</v>
      </c>
      <c r="F1136" s="17">
        <v>30.96</v>
      </c>
      <c r="G1136" s="17">
        <f t="shared" si="240"/>
        <v>0</v>
      </c>
      <c r="H1136" s="15">
        <v>2</v>
      </c>
      <c r="I1136" s="23">
        <f t="shared" si="237"/>
        <v>0</v>
      </c>
      <c r="J1136" s="21">
        <f t="shared" si="238"/>
        <v>3</v>
      </c>
      <c r="K1136" s="35" t="s">
        <v>34</v>
      </c>
      <c r="L1136" s="34"/>
      <c r="M1136" s="36">
        <f t="shared" si="239"/>
        <v>1</v>
      </c>
    </row>
    <row r="1137" ht="25.35" customHeight="1" spans="1:13">
      <c r="A1137" s="104">
        <v>1136</v>
      </c>
      <c r="B1137" s="105" t="s">
        <v>89</v>
      </c>
      <c r="C1137" s="104">
        <v>7</v>
      </c>
      <c r="D1137" s="105" t="s">
        <v>84</v>
      </c>
      <c r="E1137" s="105" t="s">
        <v>28</v>
      </c>
      <c r="F1137" s="107">
        <v>21.6</v>
      </c>
      <c r="G1137" s="107">
        <f t="shared" si="240"/>
        <v>0</v>
      </c>
      <c r="H1137" s="108">
        <v>4</v>
      </c>
      <c r="I1137" s="23">
        <f t="shared" si="237"/>
        <v>0</v>
      </c>
      <c r="J1137" s="21">
        <f t="shared" si="238"/>
        <v>0</v>
      </c>
      <c r="K1137" s="35" t="s">
        <v>29</v>
      </c>
      <c r="L1137" s="34">
        <v>3</v>
      </c>
      <c r="M1137" s="36">
        <f t="shared" si="239"/>
        <v>0</v>
      </c>
    </row>
    <row r="1138" ht="36.6" customHeight="1" spans="1:13">
      <c r="A1138" s="96">
        <v>1137</v>
      </c>
      <c r="B1138" s="13" t="s">
        <v>90</v>
      </c>
      <c r="C1138" s="56">
        <v>3</v>
      </c>
      <c r="D1138" s="13" t="s">
        <v>84</v>
      </c>
      <c r="E1138" s="13" t="s">
        <v>28</v>
      </c>
      <c r="F1138" s="14">
        <v>41.7</v>
      </c>
      <c r="G1138" s="14">
        <f>C1138*F1138</f>
        <v>125.1</v>
      </c>
      <c r="H1138" s="12">
        <v>2</v>
      </c>
      <c r="I1138" s="23">
        <f>F1138*H1138</f>
        <v>83.4</v>
      </c>
      <c r="J1138" s="21">
        <f>C1138-H1138</f>
        <v>1</v>
      </c>
      <c r="K1138" s="35" t="s">
        <v>41</v>
      </c>
      <c r="L1138" s="34"/>
      <c r="M1138" s="36">
        <f t="shared" si="239"/>
        <v>1</v>
      </c>
    </row>
    <row r="1139" ht="36.6" customHeight="1" spans="1:13">
      <c r="A1139" s="96">
        <v>1138</v>
      </c>
      <c r="B1139" s="13" t="s">
        <v>91</v>
      </c>
      <c r="C1139" s="56">
        <v>3</v>
      </c>
      <c r="D1139" s="13" t="s">
        <v>84</v>
      </c>
      <c r="E1139" s="13" t="s">
        <v>28</v>
      </c>
      <c r="F1139" s="14">
        <v>21</v>
      </c>
      <c r="G1139" s="14">
        <f t="shared" ref="G1139:G1156" si="241">I1140*L1140</f>
        <v>0</v>
      </c>
      <c r="H1139" s="12">
        <v>2</v>
      </c>
      <c r="I1139" s="23">
        <f t="shared" ref="I1139:I1156" si="242">P1140*N1140</f>
        <v>0</v>
      </c>
      <c r="J1139" s="21">
        <f t="shared" ref="J1139:J1156" si="243">L1140-Q1140</f>
        <v>1</v>
      </c>
      <c r="K1139" s="35" t="s">
        <v>29</v>
      </c>
      <c r="L1139" s="34">
        <v>1</v>
      </c>
      <c r="M1139" s="36">
        <f t="shared" si="239"/>
        <v>0</v>
      </c>
    </row>
    <row r="1140" ht="25.35" customHeight="1" spans="1:13">
      <c r="A1140" s="96">
        <v>1139</v>
      </c>
      <c r="B1140" s="13" t="s">
        <v>92</v>
      </c>
      <c r="C1140" s="56">
        <v>3</v>
      </c>
      <c r="D1140" s="13" t="s">
        <v>84</v>
      </c>
      <c r="E1140" s="13" t="s">
        <v>28</v>
      </c>
      <c r="F1140" s="14">
        <v>27.55</v>
      </c>
      <c r="G1140" s="14">
        <f t="shared" si="241"/>
        <v>0</v>
      </c>
      <c r="H1140" s="12">
        <v>2</v>
      </c>
      <c r="I1140" s="23">
        <f t="shared" si="242"/>
        <v>0</v>
      </c>
      <c r="J1140" s="21">
        <f t="shared" si="243"/>
        <v>1</v>
      </c>
      <c r="K1140" s="35" t="s">
        <v>29</v>
      </c>
      <c r="L1140" s="34">
        <v>1</v>
      </c>
      <c r="M1140" s="36">
        <f t="shared" si="239"/>
        <v>0</v>
      </c>
    </row>
    <row r="1141" ht="25.35" customHeight="1" spans="1:13">
      <c r="A1141" s="96">
        <v>1140</v>
      </c>
      <c r="B1141" s="13" t="s">
        <v>93</v>
      </c>
      <c r="C1141" s="56">
        <v>3</v>
      </c>
      <c r="D1141" s="13" t="s">
        <v>84</v>
      </c>
      <c r="E1141" s="13" t="s">
        <v>28</v>
      </c>
      <c r="F1141" s="14">
        <v>56.95</v>
      </c>
      <c r="G1141" s="14">
        <f t="shared" si="241"/>
        <v>0</v>
      </c>
      <c r="H1141" s="12">
        <v>2</v>
      </c>
      <c r="I1141" s="23">
        <f t="shared" si="242"/>
        <v>0</v>
      </c>
      <c r="J1141" s="21">
        <f t="shared" si="243"/>
        <v>1</v>
      </c>
      <c r="K1141" s="35" t="s">
        <v>29</v>
      </c>
      <c r="L1141" s="34">
        <v>1</v>
      </c>
      <c r="M1141" s="36">
        <f t="shared" si="239"/>
        <v>0</v>
      </c>
    </row>
    <row r="1142" ht="25.35" customHeight="1" spans="1:13">
      <c r="A1142" s="96">
        <v>1141</v>
      </c>
      <c r="B1142" s="13" t="s">
        <v>94</v>
      </c>
      <c r="C1142" s="56">
        <v>3</v>
      </c>
      <c r="D1142" s="13" t="s">
        <v>84</v>
      </c>
      <c r="E1142" s="13" t="s">
        <v>28</v>
      </c>
      <c r="F1142" s="14">
        <v>44.94</v>
      </c>
      <c r="G1142" s="14">
        <f t="shared" si="241"/>
        <v>0</v>
      </c>
      <c r="H1142" s="12">
        <v>2</v>
      </c>
      <c r="I1142" s="23">
        <f t="shared" si="242"/>
        <v>0</v>
      </c>
      <c r="J1142" s="21">
        <f t="shared" si="243"/>
        <v>1</v>
      </c>
      <c r="K1142" s="35" t="s">
        <v>29</v>
      </c>
      <c r="L1142" s="34">
        <v>1</v>
      </c>
      <c r="M1142" s="36">
        <f t="shared" si="239"/>
        <v>0</v>
      </c>
    </row>
    <row r="1143" ht="25.35" customHeight="1" spans="1:13">
      <c r="A1143" s="96">
        <v>1142</v>
      </c>
      <c r="B1143" s="13" t="s">
        <v>95</v>
      </c>
      <c r="C1143" s="56">
        <v>3</v>
      </c>
      <c r="D1143" s="13" t="s">
        <v>84</v>
      </c>
      <c r="E1143" s="13" t="s">
        <v>28</v>
      </c>
      <c r="F1143" s="14">
        <v>41.95</v>
      </c>
      <c r="G1143" s="14">
        <f t="shared" si="241"/>
        <v>0</v>
      </c>
      <c r="H1143" s="12">
        <v>2</v>
      </c>
      <c r="I1143" s="23">
        <f t="shared" si="242"/>
        <v>0</v>
      </c>
      <c r="J1143" s="21">
        <f t="shared" si="243"/>
        <v>0</v>
      </c>
      <c r="K1143" s="35" t="s">
        <v>29</v>
      </c>
      <c r="L1143" s="34">
        <v>1</v>
      </c>
      <c r="M1143" s="36">
        <f t="shared" si="239"/>
        <v>0</v>
      </c>
    </row>
    <row r="1144" ht="25.35" customHeight="1" spans="1:13">
      <c r="A1144" s="96">
        <v>1143</v>
      </c>
      <c r="B1144" s="13" t="s">
        <v>96</v>
      </c>
      <c r="C1144" s="56">
        <v>3</v>
      </c>
      <c r="D1144" s="13" t="s">
        <v>84</v>
      </c>
      <c r="E1144" s="13" t="s">
        <v>28</v>
      </c>
      <c r="F1144" s="14">
        <v>24.6</v>
      </c>
      <c r="G1144" s="14">
        <f t="shared" si="241"/>
        <v>0</v>
      </c>
      <c r="H1144" s="12">
        <v>2</v>
      </c>
      <c r="I1144" s="23">
        <f t="shared" si="242"/>
        <v>0</v>
      </c>
      <c r="J1144" s="21">
        <f t="shared" si="243"/>
        <v>0</v>
      </c>
      <c r="K1144" s="35" t="s">
        <v>29</v>
      </c>
      <c r="L1144" s="34"/>
      <c r="M1144" s="36">
        <f t="shared" si="239"/>
        <v>1</v>
      </c>
    </row>
    <row r="1145" ht="25.35" customHeight="1" spans="1:13">
      <c r="A1145" s="96">
        <v>1144</v>
      </c>
      <c r="B1145" s="13" t="s">
        <v>97</v>
      </c>
      <c r="C1145" s="56">
        <v>3</v>
      </c>
      <c r="D1145" s="13" t="s">
        <v>84</v>
      </c>
      <c r="E1145" s="13" t="s">
        <v>28</v>
      </c>
      <c r="F1145" s="14">
        <v>22.8</v>
      </c>
      <c r="G1145" s="14">
        <f t="shared" si="241"/>
        <v>0</v>
      </c>
      <c r="H1145" s="12">
        <v>2</v>
      </c>
      <c r="I1145" s="23">
        <f t="shared" si="242"/>
        <v>0</v>
      </c>
      <c r="J1145" s="21">
        <f t="shared" si="243"/>
        <v>0</v>
      </c>
      <c r="K1145" s="35" t="s">
        <v>29</v>
      </c>
      <c r="L1145" s="34"/>
      <c r="M1145" s="36">
        <f t="shared" si="239"/>
        <v>1</v>
      </c>
    </row>
    <row r="1146" ht="36.6" customHeight="1" spans="1:13">
      <c r="A1146" s="96">
        <v>1145</v>
      </c>
      <c r="B1146" s="13" t="s">
        <v>98</v>
      </c>
      <c r="C1146" s="56">
        <v>3</v>
      </c>
      <c r="D1146" s="13" t="s">
        <v>84</v>
      </c>
      <c r="E1146" s="13" t="s">
        <v>28</v>
      </c>
      <c r="F1146" s="14">
        <v>21</v>
      </c>
      <c r="G1146" s="14">
        <f t="shared" si="241"/>
        <v>0</v>
      </c>
      <c r="H1146" s="12">
        <v>2</v>
      </c>
      <c r="I1146" s="23">
        <f t="shared" si="242"/>
        <v>0</v>
      </c>
      <c r="J1146" s="21">
        <f t="shared" si="243"/>
        <v>0</v>
      </c>
      <c r="K1146" s="35" t="s">
        <v>29</v>
      </c>
      <c r="L1146" s="34"/>
      <c r="M1146" s="36">
        <f t="shared" si="239"/>
        <v>1</v>
      </c>
    </row>
    <row r="1147" ht="25.35" customHeight="1" spans="1:13">
      <c r="A1147" s="96">
        <v>1146</v>
      </c>
      <c r="B1147" s="13" t="s">
        <v>99</v>
      </c>
      <c r="C1147" s="56">
        <v>5</v>
      </c>
      <c r="D1147" s="13" t="s">
        <v>100</v>
      </c>
      <c r="E1147" s="13" t="s">
        <v>28</v>
      </c>
      <c r="F1147" s="14">
        <v>37</v>
      </c>
      <c r="G1147" s="14">
        <f t="shared" si="241"/>
        <v>0</v>
      </c>
      <c r="H1147" s="12">
        <v>4</v>
      </c>
      <c r="I1147" s="23">
        <f t="shared" si="242"/>
        <v>0</v>
      </c>
      <c r="J1147" s="21">
        <f t="shared" si="243"/>
        <v>3</v>
      </c>
      <c r="K1147" s="35" t="s">
        <v>34</v>
      </c>
      <c r="L1147" s="34"/>
      <c r="M1147" s="36">
        <f t="shared" si="239"/>
        <v>1</v>
      </c>
    </row>
    <row r="1148" ht="37.35" customHeight="1" spans="1:13">
      <c r="A1148" s="95">
        <v>1147</v>
      </c>
      <c r="B1148" s="25" t="s">
        <v>1543</v>
      </c>
      <c r="C1148" s="59">
        <v>6</v>
      </c>
      <c r="D1148" s="25" t="s">
        <v>1544</v>
      </c>
      <c r="E1148" s="25" t="s">
        <v>28</v>
      </c>
      <c r="F1148" s="26">
        <v>109.27</v>
      </c>
      <c r="G1148" s="26">
        <f t="shared" si="241"/>
        <v>0</v>
      </c>
      <c r="H1148" s="24">
        <v>3</v>
      </c>
      <c r="I1148" s="23">
        <f t="shared" si="242"/>
        <v>0</v>
      </c>
      <c r="J1148" s="21">
        <f t="shared" si="243"/>
        <v>2</v>
      </c>
      <c r="K1148" s="35" t="s">
        <v>32</v>
      </c>
      <c r="L1148" s="34">
        <v>3</v>
      </c>
      <c r="M1148" s="36">
        <f t="shared" si="239"/>
        <v>0</v>
      </c>
    </row>
    <row r="1149" ht="36.6" customHeight="1" spans="1:13">
      <c r="A1149" s="96">
        <v>1148</v>
      </c>
      <c r="B1149" s="13" t="s">
        <v>101</v>
      </c>
      <c r="C1149" s="56">
        <v>5</v>
      </c>
      <c r="D1149" s="13" t="s">
        <v>100</v>
      </c>
      <c r="E1149" s="13" t="s">
        <v>28</v>
      </c>
      <c r="F1149" s="14">
        <v>32.95</v>
      </c>
      <c r="G1149" s="14">
        <f t="shared" si="241"/>
        <v>0</v>
      </c>
      <c r="H1149" s="12">
        <v>2</v>
      </c>
      <c r="I1149" s="23">
        <f t="shared" si="242"/>
        <v>0</v>
      </c>
      <c r="J1149" s="21">
        <f t="shared" si="243"/>
        <v>1</v>
      </c>
      <c r="K1149" s="35" t="s">
        <v>29</v>
      </c>
      <c r="L1149" s="34">
        <v>2</v>
      </c>
      <c r="M1149" s="36">
        <f t="shared" si="239"/>
        <v>1</v>
      </c>
    </row>
    <row r="1150" ht="36.6" customHeight="1" spans="1:13">
      <c r="A1150" s="96">
        <v>1149</v>
      </c>
      <c r="B1150" s="13" t="s">
        <v>102</v>
      </c>
      <c r="C1150" s="56">
        <v>3</v>
      </c>
      <c r="D1150" s="13" t="s">
        <v>84</v>
      </c>
      <c r="E1150" s="13" t="s">
        <v>28</v>
      </c>
      <c r="F1150" s="14">
        <v>32.95</v>
      </c>
      <c r="G1150" s="14">
        <f t="shared" si="241"/>
        <v>0</v>
      </c>
      <c r="H1150" s="12">
        <v>2</v>
      </c>
      <c r="I1150" s="23">
        <f t="shared" si="242"/>
        <v>0</v>
      </c>
      <c r="J1150" s="21">
        <f t="shared" si="243"/>
        <v>1</v>
      </c>
      <c r="K1150" s="35" t="s">
        <v>29</v>
      </c>
      <c r="L1150" s="34">
        <v>1</v>
      </c>
      <c r="M1150" s="36">
        <f t="shared" si="239"/>
        <v>0</v>
      </c>
    </row>
    <row r="1151" ht="25.35" customHeight="1" spans="1:13">
      <c r="A1151" s="96">
        <v>1150</v>
      </c>
      <c r="B1151" s="13" t="s">
        <v>103</v>
      </c>
      <c r="C1151" s="56">
        <v>3</v>
      </c>
      <c r="D1151" s="13" t="s">
        <v>84</v>
      </c>
      <c r="E1151" s="13" t="s">
        <v>28</v>
      </c>
      <c r="F1151" s="14">
        <v>36</v>
      </c>
      <c r="G1151" s="14">
        <f t="shared" si="241"/>
        <v>0</v>
      </c>
      <c r="H1151" s="12">
        <v>2</v>
      </c>
      <c r="I1151" s="23">
        <f t="shared" si="242"/>
        <v>0</v>
      </c>
      <c r="J1151" s="21">
        <f t="shared" si="243"/>
        <v>0</v>
      </c>
      <c r="K1151" s="35" t="s">
        <v>29</v>
      </c>
      <c r="L1151" s="34">
        <v>1</v>
      </c>
      <c r="M1151" s="36">
        <f t="shared" si="239"/>
        <v>0</v>
      </c>
    </row>
    <row r="1152" ht="36.6" customHeight="1" spans="1:13">
      <c r="A1152" s="93">
        <v>1151</v>
      </c>
      <c r="B1152" s="28" t="s">
        <v>104</v>
      </c>
      <c r="C1152" s="103">
        <v>3</v>
      </c>
      <c r="D1152" s="28" t="s">
        <v>84</v>
      </c>
      <c r="E1152" s="28" t="s">
        <v>28</v>
      </c>
      <c r="F1152" s="29">
        <v>27.93</v>
      </c>
      <c r="G1152" s="29">
        <f t="shared" si="241"/>
        <v>0</v>
      </c>
      <c r="H1152" s="27">
        <v>2</v>
      </c>
      <c r="I1152" s="23">
        <f t="shared" si="242"/>
        <v>0</v>
      </c>
      <c r="J1152" s="21">
        <f t="shared" si="243"/>
        <v>0</v>
      </c>
      <c r="K1152" s="35" t="s">
        <v>32</v>
      </c>
      <c r="L1152" s="34"/>
      <c r="M1152" s="36">
        <f t="shared" si="239"/>
        <v>1</v>
      </c>
    </row>
    <row r="1153" ht="36.6" customHeight="1" spans="1:13">
      <c r="A1153" s="96">
        <v>1152</v>
      </c>
      <c r="B1153" s="13" t="s">
        <v>105</v>
      </c>
      <c r="C1153" s="56">
        <v>3</v>
      </c>
      <c r="D1153" s="13" t="s">
        <v>84</v>
      </c>
      <c r="E1153" s="13" t="s">
        <v>28</v>
      </c>
      <c r="F1153" s="14">
        <v>37</v>
      </c>
      <c r="G1153" s="14">
        <f t="shared" si="241"/>
        <v>0</v>
      </c>
      <c r="H1153" s="12">
        <v>2</v>
      </c>
      <c r="I1153" s="23">
        <f t="shared" si="242"/>
        <v>0</v>
      </c>
      <c r="J1153" s="21">
        <f t="shared" si="243"/>
        <v>0</v>
      </c>
      <c r="K1153" s="35" t="s">
        <v>34</v>
      </c>
      <c r="L1153" s="34"/>
      <c r="M1153" s="36">
        <f t="shared" si="239"/>
        <v>1</v>
      </c>
    </row>
    <row r="1154" ht="36.6" customHeight="1" spans="1:13">
      <c r="A1154" s="93">
        <v>1153</v>
      </c>
      <c r="B1154" s="28" t="s">
        <v>106</v>
      </c>
      <c r="C1154" s="103">
        <v>3</v>
      </c>
      <c r="D1154" s="28" t="s">
        <v>84</v>
      </c>
      <c r="E1154" s="28" t="s">
        <v>28</v>
      </c>
      <c r="F1154" s="29">
        <v>41.3</v>
      </c>
      <c r="G1154" s="29">
        <f t="shared" si="241"/>
        <v>0</v>
      </c>
      <c r="H1154" s="27">
        <v>2</v>
      </c>
      <c r="I1154" s="23">
        <f t="shared" si="242"/>
        <v>0</v>
      </c>
      <c r="J1154" s="21">
        <f t="shared" si="243"/>
        <v>0</v>
      </c>
      <c r="K1154" s="35" t="s">
        <v>32</v>
      </c>
      <c r="L1154" s="34"/>
      <c r="M1154" s="36">
        <f t="shared" ref="M1154:M1217" si="244">C1154-H1154-L1154</f>
        <v>1</v>
      </c>
    </row>
    <row r="1155" ht="47.7" customHeight="1" spans="1:13">
      <c r="A1155" s="93">
        <v>1154</v>
      </c>
      <c r="B1155" s="28" t="s">
        <v>107</v>
      </c>
      <c r="C1155" s="103">
        <v>5</v>
      </c>
      <c r="D1155" s="28" t="s">
        <v>100</v>
      </c>
      <c r="E1155" s="28" t="s">
        <v>28</v>
      </c>
      <c r="F1155" s="29">
        <v>66</v>
      </c>
      <c r="G1155" s="29">
        <f t="shared" si="241"/>
        <v>0</v>
      </c>
      <c r="H1155" s="27">
        <v>4</v>
      </c>
      <c r="I1155" s="23">
        <f t="shared" si="242"/>
        <v>0</v>
      </c>
      <c r="J1155" s="21">
        <v>1</v>
      </c>
      <c r="K1155" s="35" t="s">
        <v>32</v>
      </c>
      <c r="L1155" s="34"/>
      <c r="M1155" s="36">
        <f t="shared" si="244"/>
        <v>1</v>
      </c>
    </row>
    <row r="1156" ht="25.35" customHeight="1" spans="1:13">
      <c r="A1156" s="96">
        <v>1155</v>
      </c>
      <c r="B1156" s="13" t="s">
        <v>108</v>
      </c>
      <c r="C1156" s="56">
        <v>7</v>
      </c>
      <c r="D1156" s="13" t="s">
        <v>84</v>
      </c>
      <c r="E1156" s="13" t="s">
        <v>28</v>
      </c>
      <c r="F1156" s="14">
        <v>21.6</v>
      </c>
      <c r="G1156" s="14">
        <f t="shared" si="241"/>
        <v>64.92</v>
      </c>
      <c r="H1156" s="12">
        <v>4</v>
      </c>
      <c r="I1156" s="23">
        <f t="shared" si="242"/>
        <v>0</v>
      </c>
      <c r="J1156" s="21">
        <f t="shared" si="243"/>
        <v>1</v>
      </c>
      <c r="K1156" s="35" t="s">
        <v>29</v>
      </c>
      <c r="L1156" s="34">
        <v>3</v>
      </c>
      <c r="M1156" s="36">
        <f t="shared" si="244"/>
        <v>0</v>
      </c>
    </row>
    <row r="1157" ht="25.35" customHeight="1" spans="1:13">
      <c r="A1157" s="96">
        <v>1156</v>
      </c>
      <c r="B1157" s="13" t="s">
        <v>109</v>
      </c>
      <c r="C1157" s="56">
        <v>3</v>
      </c>
      <c r="D1157" s="13" t="s">
        <v>84</v>
      </c>
      <c r="E1157" s="13" t="s">
        <v>28</v>
      </c>
      <c r="F1157" s="14">
        <v>32.46</v>
      </c>
      <c r="G1157" s="14">
        <f>C1157*F1157</f>
        <v>97.38</v>
      </c>
      <c r="H1157" s="12">
        <v>2</v>
      </c>
      <c r="I1157" s="23">
        <f>F1157*H1157</f>
        <v>64.92</v>
      </c>
      <c r="J1157" s="21">
        <f>C1157-H1157</f>
        <v>1</v>
      </c>
      <c r="K1157" s="35" t="s">
        <v>41</v>
      </c>
      <c r="L1157" s="120">
        <v>1</v>
      </c>
      <c r="M1157" s="36">
        <f t="shared" si="244"/>
        <v>0</v>
      </c>
    </row>
    <row r="1158" ht="48.45" customHeight="1" spans="1:13">
      <c r="A1158" s="100">
        <v>1157</v>
      </c>
      <c r="B1158" s="16" t="s">
        <v>110</v>
      </c>
      <c r="C1158" s="100">
        <v>3</v>
      </c>
      <c r="D1158" s="16" t="s">
        <v>84</v>
      </c>
      <c r="E1158" s="16" t="s">
        <v>28</v>
      </c>
      <c r="F1158" s="17">
        <v>32.29</v>
      </c>
      <c r="G1158" s="17">
        <f t="shared" ref="G1158:G1178" si="245">I1159*L1159</f>
        <v>0</v>
      </c>
      <c r="H1158" s="15">
        <v>2</v>
      </c>
      <c r="I1158" s="23">
        <f t="shared" ref="I1158:I1178" si="246">P1159*N1159</f>
        <v>0</v>
      </c>
      <c r="J1158" s="21">
        <f t="shared" ref="J1158:J1178" si="247">L1159-Q1159</f>
        <v>3</v>
      </c>
      <c r="K1158" s="35" t="s">
        <v>34</v>
      </c>
      <c r="L1158" s="34"/>
      <c r="M1158" s="36">
        <f t="shared" si="244"/>
        <v>1</v>
      </c>
    </row>
    <row r="1159" ht="36.6" customHeight="1" spans="1:13">
      <c r="A1159" s="104">
        <v>1158</v>
      </c>
      <c r="B1159" s="105" t="s">
        <v>111</v>
      </c>
      <c r="C1159" s="104">
        <v>5</v>
      </c>
      <c r="D1159" s="105" t="s">
        <v>100</v>
      </c>
      <c r="E1159" s="105" t="s">
        <v>28</v>
      </c>
      <c r="F1159" s="107">
        <v>38.95</v>
      </c>
      <c r="G1159" s="107">
        <f t="shared" si="245"/>
        <v>0</v>
      </c>
      <c r="H1159" s="108">
        <v>4</v>
      </c>
      <c r="I1159" s="23">
        <f t="shared" si="246"/>
        <v>0</v>
      </c>
      <c r="J1159" s="21">
        <f t="shared" si="247"/>
        <v>2</v>
      </c>
      <c r="K1159" s="35" t="s">
        <v>29</v>
      </c>
      <c r="L1159" s="34">
        <v>3</v>
      </c>
      <c r="M1159" s="70">
        <f t="shared" si="244"/>
        <v>-2</v>
      </c>
    </row>
    <row r="1160" ht="47.7" customHeight="1" spans="1:13">
      <c r="A1160" s="104">
        <v>1159</v>
      </c>
      <c r="B1160" s="105" t="s">
        <v>112</v>
      </c>
      <c r="C1160" s="104">
        <v>3</v>
      </c>
      <c r="D1160" s="105" t="s">
        <v>84</v>
      </c>
      <c r="E1160" s="105" t="s">
        <v>28</v>
      </c>
      <c r="F1160" s="107">
        <v>53.95</v>
      </c>
      <c r="G1160" s="107">
        <f t="shared" si="245"/>
        <v>0</v>
      </c>
      <c r="H1160" s="108">
        <v>2</v>
      </c>
      <c r="I1160" s="23">
        <f t="shared" si="246"/>
        <v>0</v>
      </c>
      <c r="J1160" s="21">
        <f t="shared" si="247"/>
        <v>0</v>
      </c>
      <c r="K1160" s="35" t="s">
        <v>29</v>
      </c>
      <c r="L1160" s="34">
        <v>2</v>
      </c>
      <c r="M1160" s="70">
        <f t="shared" si="244"/>
        <v>-1</v>
      </c>
    </row>
    <row r="1161" ht="25.35" customHeight="1" spans="1:13">
      <c r="A1161" s="100">
        <v>1160</v>
      </c>
      <c r="B1161" s="16" t="s">
        <v>113</v>
      </c>
      <c r="C1161" s="100">
        <v>3</v>
      </c>
      <c r="D1161" s="16" t="s">
        <v>84</v>
      </c>
      <c r="E1161" s="16" t="s">
        <v>28</v>
      </c>
      <c r="F1161" s="17">
        <v>34.06</v>
      </c>
      <c r="G1161" s="17">
        <f t="shared" si="245"/>
        <v>0</v>
      </c>
      <c r="H1161" s="15">
        <v>2</v>
      </c>
      <c r="I1161" s="23">
        <f t="shared" si="246"/>
        <v>0</v>
      </c>
      <c r="J1161" s="21">
        <f t="shared" si="247"/>
        <v>2</v>
      </c>
      <c r="K1161" s="35" t="s">
        <v>34</v>
      </c>
      <c r="L1161" s="34"/>
      <c r="M1161" s="36">
        <f t="shared" si="244"/>
        <v>1</v>
      </c>
    </row>
    <row r="1162" ht="25.35" customHeight="1" spans="1:13">
      <c r="A1162" s="104">
        <v>1161</v>
      </c>
      <c r="B1162" s="105" t="s">
        <v>114</v>
      </c>
      <c r="C1162" s="104">
        <v>7</v>
      </c>
      <c r="D1162" s="105" t="s">
        <v>84</v>
      </c>
      <c r="E1162" s="105" t="s">
        <v>28</v>
      </c>
      <c r="F1162" s="107">
        <v>21.6</v>
      </c>
      <c r="G1162" s="107">
        <f t="shared" si="245"/>
        <v>0</v>
      </c>
      <c r="H1162" s="108">
        <v>4</v>
      </c>
      <c r="I1162" s="23">
        <f t="shared" si="246"/>
        <v>0</v>
      </c>
      <c r="J1162" s="21">
        <f t="shared" si="247"/>
        <v>3</v>
      </c>
      <c r="K1162" s="35" t="s">
        <v>29</v>
      </c>
      <c r="L1162" s="34">
        <v>2</v>
      </c>
      <c r="M1162" s="36">
        <f t="shared" si="244"/>
        <v>1</v>
      </c>
    </row>
    <row r="1163" ht="25.5" customHeight="1" spans="1:13">
      <c r="A1163" s="95">
        <v>1162</v>
      </c>
      <c r="B1163" s="25" t="s">
        <v>1545</v>
      </c>
      <c r="C1163" s="95">
        <v>7</v>
      </c>
      <c r="D1163" s="25" t="s">
        <v>84</v>
      </c>
      <c r="E1163" s="25" t="s">
        <v>28</v>
      </c>
      <c r="F1163" s="26">
        <v>21.6</v>
      </c>
      <c r="G1163" s="26">
        <f t="shared" si="245"/>
        <v>0</v>
      </c>
      <c r="H1163" s="24">
        <v>4</v>
      </c>
      <c r="I1163" s="23">
        <f t="shared" si="246"/>
        <v>0</v>
      </c>
      <c r="J1163" s="21">
        <f t="shared" si="247"/>
        <v>0</v>
      </c>
      <c r="K1163" s="35" t="s">
        <v>29</v>
      </c>
      <c r="L1163" s="34">
        <v>3</v>
      </c>
      <c r="M1163" s="36">
        <f t="shared" si="244"/>
        <v>0</v>
      </c>
    </row>
    <row r="1164" ht="25.35" customHeight="1" spans="1:13">
      <c r="A1164" s="104">
        <v>1163</v>
      </c>
      <c r="B1164" s="105" t="s">
        <v>115</v>
      </c>
      <c r="C1164" s="104">
        <v>3</v>
      </c>
      <c r="D1164" s="105" t="s">
        <v>84</v>
      </c>
      <c r="E1164" s="105" t="s">
        <v>28</v>
      </c>
      <c r="F1164" s="107">
        <v>32.95</v>
      </c>
      <c r="G1164" s="107">
        <f t="shared" si="245"/>
        <v>0</v>
      </c>
      <c r="H1164" s="108">
        <v>2</v>
      </c>
      <c r="I1164" s="23">
        <f t="shared" si="246"/>
        <v>0</v>
      </c>
      <c r="J1164" s="21">
        <f t="shared" si="247"/>
        <v>0</v>
      </c>
      <c r="K1164" s="35" t="s">
        <v>29</v>
      </c>
      <c r="L1164" s="34"/>
      <c r="M1164" s="36">
        <f t="shared" si="244"/>
        <v>1</v>
      </c>
    </row>
    <row r="1165" ht="25.35" customHeight="1" spans="1:13">
      <c r="A1165" s="104">
        <v>1164</v>
      </c>
      <c r="B1165" s="105" t="s">
        <v>116</v>
      </c>
      <c r="C1165" s="104">
        <v>3</v>
      </c>
      <c r="D1165" s="105" t="s">
        <v>84</v>
      </c>
      <c r="E1165" s="105" t="s">
        <v>28</v>
      </c>
      <c r="F1165" s="107">
        <v>32.95</v>
      </c>
      <c r="G1165" s="107">
        <f t="shared" si="245"/>
        <v>0</v>
      </c>
      <c r="H1165" s="108">
        <v>2</v>
      </c>
      <c r="I1165" s="23">
        <f t="shared" si="246"/>
        <v>0</v>
      </c>
      <c r="J1165" s="21">
        <f t="shared" si="247"/>
        <v>3</v>
      </c>
      <c r="K1165" s="35" t="s">
        <v>29</v>
      </c>
      <c r="L1165" s="34"/>
      <c r="M1165" s="36">
        <f t="shared" si="244"/>
        <v>1</v>
      </c>
    </row>
    <row r="1166" ht="25.35" customHeight="1" spans="1:13">
      <c r="A1166" s="104">
        <v>1165</v>
      </c>
      <c r="B1166" s="105" t="s">
        <v>117</v>
      </c>
      <c r="C1166" s="104">
        <v>7</v>
      </c>
      <c r="D1166" s="105" t="s">
        <v>84</v>
      </c>
      <c r="E1166" s="105" t="s">
        <v>28</v>
      </c>
      <c r="F1166" s="107">
        <v>21.6</v>
      </c>
      <c r="G1166" s="107">
        <f t="shared" si="245"/>
        <v>0</v>
      </c>
      <c r="H1166" s="108">
        <v>4</v>
      </c>
      <c r="I1166" s="23">
        <f t="shared" si="246"/>
        <v>0</v>
      </c>
      <c r="J1166" s="21">
        <f t="shared" si="247"/>
        <v>0</v>
      </c>
      <c r="K1166" s="35" t="s">
        <v>29</v>
      </c>
      <c r="L1166" s="34">
        <v>3</v>
      </c>
      <c r="M1166" s="36">
        <f t="shared" si="244"/>
        <v>0</v>
      </c>
    </row>
    <row r="1167" ht="36.6" customHeight="1" spans="1:13">
      <c r="A1167" s="93">
        <v>1166</v>
      </c>
      <c r="B1167" s="28" t="s">
        <v>118</v>
      </c>
      <c r="C1167" s="93">
        <v>3</v>
      </c>
      <c r="D1167" s="28" t="s">
        <v>84</v>
      </c>
      <c r="E1167" s="28" t="s">
        <v>28</v>
      </c>
      <c r="F1167" s="29">
        <v>45.43</v>
      </c>
      <c r="G1167" s="29">
        <f t="shared" si="245"/>
        <v>0</v>
      </c>
      <c r="H1167" s="27">
        <v>2</v>
      </c>
      <c r="I1167" s="23">
        <f t="shared" si="246"/>
        <v>0</v>
      </c>
      <c r="J1167" s="21">
        <f t="shared" si="247"/>
        <v>3</v>
      </c>
      <c r="K1167" s="35" t="s">
        <v>32</v>
      </c>
      <c r="L1167" s="34"/>
      <c r="M1167" s="36">
        <f t="shared" si="244"/>
        <v>1</v>
      </c>
    </row>
    <row r="1168" ht="36.6" customHeight="1" spans="1:13">
      <c r="A1168" s="104">
        <v>1167</v>
      </c>
      <c r="B1168" s="105" t="s">
        <v>119</v>
      </c>
      <c r="C1168" s="104">
        <v>7</v>
      </c>
      <c r="D1168" s="105" t="s">
        <v>84</v>
      </c>
      <c r="E1168" s="105" t="s">
        <v>28</v>
      </c>
      <c r="F1168" s="107">
        <v>21.6</v>
      </c>
      <c r="G1168" s="107">
        <f t="shared" si="245"/>
        <v>0</v>
      </c>
      <c r="H1168" s="108">
        <v>4</v>
      </c>
      <c r="I1168" s="23">
        <f t="shared" si="246"/>
        <v>0</v>
      </c>
      <c r="J1168" s="21">
        <f t="shared" si="247"/>
        <v>0</v>
      </c>
      <c r="K1168" s="35" t="s">
        <v>29</v>
      </c>
      <c r="L1168" s="34">
        <v>3</v>
      </c>
      <c r="M1168" s="36">
        <f t="shared" si="244"/>
        <v>0</v>
      </c>
    </row>
    <row r="1169" ht="36.6" customHeight="1" spans="1:13">
      <c r="A1169" s="104">
        <v>1168</v>
      </c>
      <c r="B1169" s="105" t="s">
        <v>120</v>
      </c>
      <c r="C1169" s="104">
        <v>3</v>
      </c>
      <c r="D1169" s="105" t="s">
        <v>84</v>
      </c>
      <c r="E1169" s="105" t="s">
        <v>28</v>
      </c>
      <c r="F1169" s="107">
        <v>41.4</v>
      </c>
      <c r="G1169" s="107">
        <f t="shared" si="245"/>
        <v>0</v>
      </c>
      <c r="H1169" s="108">
        <v>2</v>
      </c>
      <c r="I1169" s="23">
        <f t="shared" si="246"/>
        <v>0</v>
      </c>
      <c r="J1169" s="21">
        <f t="shared" si="247"/>
        <v>0</v>
      </c>
      <c r="K1169" s="35" t="s">
        <v>29</v>
      </c>
      <c r="L1169" s="34"/>
      <c r="M1169" s="36">
        <f t="shared" si="244"/>
        <v>1</v>
      </c>
    </row>
    <row r="1170" ht="25.35" customHeight="1" spans="1:13">
      <c r="A1170" s="95">
        <v>1169</v>
      </c>
      <c r="B1170" s="25" t="s">
        <v>1546</v>
      </c>
      <c r="C1170" s="95">
        <v>3</v>
      </c>
      <c r="D1170" s="25" t="s">
        <v>84</v>
      </c>
      <c r="E1170" s="25" t="s">
        <v>28</v>
      </c>
      <c r="F1170" s="26">
        <v>27</v>
      </c>
      <c r="G1170" s="26">
        <f t="shared" si="245"/>
        <v>0</v>
      </c>
      <c r="H1170" s="24">
        <v>2</v>
      </c>
      <c r="I1170" s="23">
        <f t="shared" si="246"/>
        <v>0</v>
      </c>
      <c r="J1170" s="21">
        <f t="shared" si="247"/>
        <v>0</v>
      </c>
      <c r="K1170" s="35" t="s">
        <v>29</v>
      </c>
      <c r="L1170" s="34"/>
      <c r="M1170" s="36">
        <f t="shared" si="244"/>
        <v>1</v>
      </c>
    </row>
    <row r="1171" ht="25.35" customHeight="1" spans="1:13">
      <c r="A1171" s="104">
        <v>1170</v>
      </c>
      <c r="B1171" s="105" t="s">
        <v>121</v>
      </c>
      <c r="C1171" s="104">
        <v>3</v>
      </c>
      <c r="D1171" s="105" t="s">
        <v>84</v>
      </c>
      <c r="E1171" s="105" t="s">
        <v>28</v>
      </c>
      <c r="F1171" s="107">
        <v>29.95</v>
      </c>
      <c r="G1171" s="107">
        <f t="shared" si="245"/>
        <v>0</v>
      </c>
      <c r="H1171" s="108">
        <v>2</v>
      </c>
      <c r="I1171" s="23">
        <f t="shared" si="246"/>
        <v>0</v>
      </c>
      <c r="J1171" s="21">
        <f t="shared" si="247"/>
        <v>3</v>
      </c>
      <c r="K1171" s="35" t="s">
        <v>29</v>
      </c>
      <c r="L1171" s="34"/>
      <c r="M1171" s="36">
        <f t="shared" si="244"/>
        <v>1</v>
      </c>
    </row>
    <row r="1172" ht="25.35" customHeight="1" spans="1:13">
      <c r="A1172" s="95">
        <v>1171</v>
      </c>
      <c r="B1172" s="25" t="s">
        <v>1547</v>
      </c>
      <c r="C1172" s="95">
        <v>7</v>
      </c>
      <c r="D1172" s="25" t="s">
        <v>84</v>
      </c>
      <c r="E1172" s="25" t="s">
        <v>28</v>
      </c>
      <c r="F1172" s="26">
        <v>21.6</v>
      </c>
      <c r="G1172" s="26">
        <f t="shared" si="245"/>
        <v>0</v>
      </c>
      <c r="H1172" s="24">
        <v>4</v>
      </c>
      <c r="I1172" s="23">
        <f t="shared" si="246"/>
        <v>0</v>
      </c>
      <c r="J1172" s="21">
        <f t="shared" si="247"/>
        <v>0</v>
      </c>
      <c r="K1172" s="35" t="s">
        <v>29</v>
      </c>
      <c r="L1172" s="34">
        <v>3</v>
      </c>
      <c r="M1172" s="36">
        <f t="shared" si="244"/>
        <v>0</v>
      </c>
    </row>
    <row r="1173" ht="36.6" customHeight="1" spans="1:13">
      <c r="A1173" s="96">
        <v>1172</v>
      </c>
      <c r="B1173" s="13" t="s">
        <v>122</v>
      </c>
      <c r="C1173" s="96">
        <v>7</v>
      </c>
      <c r="D1173" s="13" t="s">
        <v>123</v>
      </c>
      <c r="E1173" s="13" t="s">
        <v>28</v>
      </c>
      <c r="F1173" s="14">
        <v>28.7</v>
      </c>
      <c r="G1173" s="14">
        <f t="shared" si="245"/>
        <v>0</v>
      </c>
      <c r="H1173" s="12">
        <v>5</v>
      </c>
      <c r="I1173" s="23">
        <f t="shared" si="246"/>
        <v>0</v>
      </c>
      <c r="J1173" s="21">
        <f t="shared" si="247"/>
        <v>2</v>
      </c>
      <c r="K1173" s="35" t="s">
        <v>124</v>
      </c>
      <c r="L1173" s="74"/>
      <c r="M1173" s="36">
        <f t="shared" si="244"/>
        <v>2</v>
      </c>
    </row>
    <row r="1174" ht="47.7" customHeight="1" spans="1:13">
      <c r="A1174" s="104">
        <v>1173</v>
      </c>
      <c r="B1174" s="105" t="s">
        <v>125</v>
      </c>
      <c r="C1174" s="104">
        <v>7</v>
      </c>
      <c r="D1174" s="105" t="s">
        <v>123</v>
      </c>
      <c r="E1174" s="105" t="s">
        <v>28</v>
      </c>
      <c r="F1174" s="107">
        <v>30</v>
      </c>
      <c r="G1174" s="107">
        <f t="shared" si="245"/>
        <v>0</v>
      </c>
      <c r="H1174" s="108">
        <v>5</v>
      </c>
      <c r="I1174" s="23">
        <f t="shared" si="246"/>
        <v>0</v>
      </c>
      <c r="J1174" s="21">
        <f t="shared" si="247"/>
        <v>2</v>
      </c>
      <c r="K1174" s="35" t="s">
        <v>29</v>
      </c>
      <c r="L1174" s="34">
        <v>2</v>
      </c>
      <c r="M1174" s="36">
        <f t="shared" si="244"/>
        <v>0</v>
      </c>
    </row>
    <row r="1175" ht="47.7" customHeight="1" spans="1:13">
      <c r="A1175" s="104">
        <v>1174</v>
      </c>
      <c r="B1175" s="105" t="s">
        <v>126</v>
      </c>
      <c r="C1175" s="104">
        <v>7</v>
      </c>
      <c r="D1175" s="105" t="s">
        <v>123</v>
      </c>
      <c r="E1175" s="105" t="s">
        <v>28</v>
      </c>
      <c r="F1175" s="107">
        <v>33</v>
      </c>
      <c r="G1175" s="107">
        <f t="shared" si="245"/>
        <v>0</v>
      </c>
      <c r="H1175" s="108">
        <v>5</v>
      </c>
      <c r="I1175" s="23">
        <f t="shared" si="246"/>
        <v>0</v>
      </c>
      <c r="J1175" s="21">
        <f t="shared" si="247"/>
        <v>0</v>
      </c>
      <c r="K1175" s="35" t="s">
        <v>29</v>
      </c>
      <c r="L1175" s="34">
        <v>2</v>
      </c>
      <c r="M1175" s="36">
        <f t="shared" si="244"/>
        <v>0</v>
      </c>
    </row>
    <row r="1176" ht="47.7" customHeight="1" spans="1:13">
      <c r="A1176" s="100">
        <v>1175</v>
      </c>
      <c r="B1176" s="16" t="s">
        <v>127</v>
      </c>
      <c r="C1176" s="100">
        <v>7</v>
      </c>
      <c r="D1176" s="16" t="s">
        <v>123</v>
      </c>
      <c r="E1176" s="16" t="s">
        <v>28</v>
      </c>
      <c r="F1176" s="17">
        <v>132</v>
      </c>
      <c r="G1176" s="17">
        <f t="shared" si="245"/>
        <v>0</v>
      </c>
      <c r="H1176" s="15">
        <v>5</v>
      </c>
      <c r="I1176" s="23">
        <f t="shared" si="246"/>
        <v>0</v>
      </c>
      <c r="J1176" s="21">
        <f t="shared" si="247"/>
        <v>0</v>
      </c>
      <c r="K1176" s="35" t="s">
        <v>34</v>
      </c>
      <c r="L1176" s="34"/>
      <c r="M1176" s="36">
        <f t="shared" si="244"/>
        <v>2</v>
      </c>
    </row>
    <row r="1177" ht="36.6" customHeight="1" spans="1:13">
      <c r="A1177" s="96">
        <v>1176</v>
      </c>
      <c r="B1177" s="13" t="s">
        <v>128</v>
      </c>
      <c r="C1177" s="96">
        <v>7</v>
      </c>
      <c r="D1177" s="13" t="s">
        <v>123</v>
      </c>
      <c r="E1177" s="13" t="s">
        <v>28</v>
      </c>
      <c r="F1177" s="14">
        <v>44.9</v>
      </c>
      <c r="G1177" s="14">
        <f t="shared" si="245"/>
        <v>0</v>
      </c>
      <c r="H1177" s="12">
        <v>5</v>
      </c>
      <c r="I1177" s="23">
        <f t="shared" si="246"/>
        <v>0</v>
      </c>
      <c r="J1177" s="21">
        <f t="shared" si="247"/>
        <v>3</v>
      </c>
      <c r="K1177" s="35" t="s">
        <v>124</v>
      </c>
      <c r="L1177" s="74"/>
      <c r="M1177" s="36">
        <f t="shared" si="244"/>
        <v>2</v>
      </c>
    </row>
    <row r="1178" ht="58.95" customHeight="1" spans="1:13">
      <c r="A1178" s="104">
        <v>1177</v>
      </c>
      <c r="B1178" s="105" t="s">
        <v>129</v>
      </c>
      <c r="C1178" s="104">
        <v>10</v>
      </c>
      <c r="D1178" s="105" t="s">
        <v>130</v>
      </c>
      <c r="E1178" s="105" t="s">
        <v>28</v>
      </c>
      <c r="F1178" s="107">
        <v>61.8</v>
      </c>
      <c r="G1178" s="107">
        <f t="shared" si="245"/>
        <v>0</v>
      </c>
      <c r="H1178" s="108">
        <v>7</v>
      </c>
      <c r="I1178" s="23">
        <f t="shared" si="246"/>
        <v>0</v>
      </c>
      <c r="J1178" s="21">
        <f t="shared" si="247"/>
        <v>0</v>
      </c>
      <c r="K1178" s="35" t="s">
        <v>29</v>
      </c>
      <c r="L1178" s="34">
        <v>3</v>
      </c>
      <c r="M1178" s="36">
        <f t="shared" si="244"/>
        <v>0</v>
      </c>
    </row>
    <row r="1179" ht="58.95" customHeight="1" spans="1:13">
      <c r="A1179" s="96">
        <v>1178</v>
      </c>
      <c r="B1179" s="13" t="s">
        <v>131</v>
      </c>
      <c r="C1179" s="96">
        <v>7</v>
      </c>
      <c r="D1179" s="13" t="s">
        <v>123</v>
      </c>
      <c r="E1179" s="13" t="s">
        <v>28</v>
      </c>
      <c r="F1179" s="14">
        <v>31.97</v>
      </c>
      <c r="G1179" s="14">
        <f>C1179*F1179</f>
        <v>223.79</v>
      </c>
      <c r="H1179" s="12">
        <v>5</v>
      </c>
      <c r="I1179" s="23">
        <f>F1179*H1179</f>
        <v>159.85</v>
      </c>
      <c r="J1179" s="21">
        <f>C1179-H1179</f>
        <v>2</v>
      </c>
      <c r="K1179" s="35" t="s">
        <v>41</v>
      </c>
      <c r="L1179" s="34"/>
      <c r="M1179" s="36">
        <f t="shared" si="244"/>
        <v>2</v>
      </c>
    </row>
    <row r="1180" ht="47.4" customHeight="1" spans="1:13">
      <c r="A1180" s="104">
        <v>1179</v>
      </c>
      <c r="B1180" s="109" t="s">
        <v>132</v>
      </c>
      <c r="C1180" s="104">
        <v>2</v>
      </c>
      <c r="D1180" s="105" t="s">
        <v>133</v>
      </c>
      <c r="E1180" s="105" t="s">
        <v>28</v>
      </c>
      <c r="F1180" s="107">
        <v>31.8</v>
      </c>
      <c r="G1180" s="107">
        <f t="shared" ref="G1180:G1191" si="248">I1181*L1181</f>
        <v>0</v>
      </c>
      <c r="H1180" s="108">
        <v>2</v>
      </c>
      <c r="I1180" s="23">
        <f t="shared" ref="I1180:I1191" si="249">P1181*N1181</f>
        <v>0</v>
      </c>
      <c r="J1180" s="21">
        <f t="shared" ref="J1180:J1191" si="250">L1181-Q1181</f>
        <v>0</v>
      </c>
      <c r="K1180" s="35" t="s">
        <v>29</v>
      </c>
      <c r="L1180" s="34"/>
      <c r="M1180" s="36">
        <f t="shared" si="244"/>
        <v>0</v>
      </c>
    </row>
    <row r="1181" ht="47.4" customHeight="1" spans="1:13">
      <c r="A1181" s="93">
        <v>1180</v>
      </c>
      <c r="B1181" s="28" t="s">
        <v>134</v>
      </c>
      <c r="C1181" s="93">
        <v>2</v>
      </c>
      <c r="D1181" s="28" t="s">
        <v>133</v>
      </c>
      <c r="E1181" s="28" t="s">
        <v>28</v>
      </c>
      <c r="F1181" s="29">
        <v>27.77</v>
      </c>
      <c r="G1181" s="29">
        <f t="shared" si="248"/>
        <v>0</v>
      </c>
      <c r="H1181" s="27">
        <v>2</v>
      </c>
      <c r="I1181" s="23">
        <f t="shared" si="249"/>
        <v>0</v>
      </c>
      <c r="J1181" s="21">
        <f t="shared" si="250"/>
        <v>0</v>
      </c>
      <c r="K1181" s="35" t="s">
        <v>32</v>
      </c>
      <c r="L1181" s="34"/>
      <c r="M1181" s="36">
        <f t="shared" si="244"/>
        <v>0</v>
      </c>
    </row>
    <row r="1182" ht="47.4" customHeight="1" spans="1:13">
      <c r="A1182" s="100">
        <v>1181</v>
      </c>
      <c r="B1182" s="16" t="s">
        <v>135</v>
      </c>
      <c r="C1182" s="100">
        <v>2</v>
      </c>
      <c r="D1182" s="16" t="s">
        <v>133</v>
      </c>
      <c r="E1182" s="16" t="s">
        <v>28</v>
      </c>
      <c r="F1182" s="17">
        <v>27</v>
      </c>
      <c r="G1182" s="17">
        <f t="shared" si="248"/>
        <v>0</v>
      </c>
      <c r="H1182" s="15">
        <v>2</v>
      </c>
      <c r="I1182" s="23">
        <f t="shared" si="249"/>
        <v>0</v>
      </c>
      <c r="J1182" s="21">
        <f t="shared" si="250"/>
        <v>0</v>
      </c>
      <c r="K1182" s="35" t="s">
        <v>34</v>
      </c>
      <c r="L1182" s="34"/>
      <c r="M1182" s="36">
        <f t="shared" si="244"/>
        <v>0</v>
      </c>
    </row>
    <row r="1183" ht="36.6" customHeight="1" spans="1:13">
      <c r="A1183" s="104">
        <v>1182</v>
      </c>
      <c r="B1183" s="105" t="s">
        <v>136</v>
      </c>
      <c r="C1183" s="104">
        <v>2</v>
      </c>
      <c r="D1183" s="105" t="s">
        <v>133</v>
      </c>
      <c r="E1183" s="105" t="s">
        <v>28</v>
      </c>
      <c r="F1183" s="107">
        <v>40.75</v>
      </c>
      <c r="G1183" s="107">
        <f t="shared" si="248"/>
        <v>0</v>
      </c>
      <c r="H1183" s="108">
        <v>2</v>
      </c>
      <c r="I1183" s="23">
        <f t="shared" si="249"/>
        <v>0</v>
      </c>
      <c r="J1183" s="21">
        <f t="shared" si="250"/>
        <v>0</v>
      </c>
      <c r="K1183" s="35" t="s">
        <v>29</v>
      </c>
      <c r="L1183" s="34"/>
      <c r="M1183" s="36">
        <f t="shared" si="244"/>
        <v>0</v>
      </c>
    </row>
    <row r="1184" ht="58.95" customHeight="1" spans="1:13">
      <c r="A1184" s="104">
        <v>1183</v>
      </c>
      <c r="B1184" s="105" t="s">
        <v>137</v>
      </c>
      <c r="C1184" s="104">
        <v>2</v>
      </c>
      <c r="D1184" s="105" t="s">
        <v>133</v>
      </c>
      <c r="E1184" s="105" t="s">
        <v>28</v>
      </c>
      <c r="F1184" s="107">
        <v>31.2</v>
      </c>
      <c r="G1184" s="107">
        <f t="shared" si="248"/>
        <v>0</v>
      </c>
      <c r="H1184" s="108">
        <v>2</v>
      </c>
      <c r="I1184" s="23">
        <f t="shared" si="249"/>
        <v>0</v>
      </c>
      <c r="J1184" s="21">
        <f t="shared" si="250"/>
        <v>0</v>
      </c>
      <c r="K1184" s="35" t="s">
        <v>29</v>
      </c>
      <c r="L1184" s="34"/>
      <c r="M1184" s="36">
        <f t="shared" si="244"/>
        <v>0</v>
      </c>
    </row>
    <row r="1185" ht="47.4" customHeight="1" spans="1:13">
      <c r="A1185" s="96">
        <v>1184</v>
      </c>
      <c r="B1185" s="13" t="s">
        <v>138</v>
      </c>
      <c r="C1185" s="96">
        <v>2</v>
      </c>
      <c r="D1185" s="13" t="s">
        <v>133</v>
      </c>
      <c r="E1185" s="13" t="s">
        <v>28</v>
      </c>
      <c r="F1185" s="14">
        <v>95</v>
      </c>
      <c r="G1185" s="14">
        <f t="shared" si="248"/>
        <v>0</v>
      </c>
      <c r="H1185" s="12">
        <v>2</v>
      </c>
      <c r="I1185" s="23">
        <f t="shared" si="249"/>
        <v>0</v>
      </c>
      <c r="J1185" s="21">
        <f t="shared" si="250"/>
        <v>0</v>
      </c>
      <c r="K1185" s="35" t="s">
        <v>124</v>
      </c>
      <c r="L1185" s="74"/>
      <c r="M1185" s="36">
        <f t="shared" si="244"/>
        <v>0</v>
      </c>
    </row>
    <row r="1186" ht="47.4" customHeight="1" spans="1:13">
      <c r="A1186" s="104">
        <v>1185</v>
      </c>
      <c r="B1186" s="105" t="s">
        <v>139</v>
      </c>
      <c r="C1186" s="104">
        <v>2</v>
      </c>
      <c r="D1186" s="105" t="s">
        <v>133</v>
      </c>
      <c r="E1186" s="105" t="s">
        <v>28</v>
      </c>
      <c r="F1186" s="107">
        <v>55.2</v>
      </c>
      <c r="G1186" s="107">
        <f t="shared" si="248"/>
        <v>0</v>
      </c>
      <c r="H1186" s="108">
        <v>2</v>
      </c>
      <c r="I1186" s="23">
        <f t="shared" si="249"/>
        <v>0</v>
      </c>
      <c r="J1186" s="21">
        <f t="shared" si="250"/>
        <v>0</v>
      </c>
      <c r="K1186" s="35" t="s">
        <v>29</v>
      </c>
      <c r="L1186" s="34"/>
      <c r="M1186" s="36">
        <f t="shared" si="244"/>
        <v>0</v>
      </c>
    </row>
    <row r="1187" ht="36.6" customHeight="1" spans="1:13">
      <c r="A1187" s="104">
        <v>1186</v>
      </c>
      <c r="B1187" s="105" t="s">
        <v>140</v>
      </c>
      <c r="C1187" s="104">
        <v>2</v>
      </c>
      <c r="D1187" s="105" t="s">
        <v>133</v>
      </c>
      <c r="E1187" s="105" t="s">
        <v>28</v>
      </c>
      <c r="F1187" s="107">
        <v>34.8</v>
      </c>
      <c r="G1187" s="107">
        <f t="shared" si="248"/>
        <v>0</v>
      </c>
      <c r="H1187" s="108">
        <v>2</v>
      </c>
      <c r="I1187" s="23">
        <f t="shared" si="249"/>
        <v>0</v>
      </c>
      <c r="J1187" s="21">
        <f t="shared" si="250"/>
        <v>0</v>
      </c>
      <c r="K1187" s="35" t="s">
        <v>29</v>
      </c>
      <c r="L1187" s="34"/>
      <c r="M1187" s="36">
        <f t="shared" si="244"/>
        <v>0</v>
      </c>
    </row>
    <row r="1188" ht="36.6" customHeight="1" spans="1:13">
      <c r="A1188" s="95">
        <v>1187</v>
      </c>
      <c r="B1188" s="25" t="s">
        <v>1548</v>
      </c>
      <c r="C1188" s="95">
        <v>2</v>
      </c>
      <c r="D1188" s="25" t="s">
        <v>133</v>
      </c>
      <c r="E1188" s="25" t="s">
        <v>28</v>
      </c>
      <c r="F1188" s="26">
        <v>29.4</v>
      </c>
      <c r="G1188" s="26">
        <f t="shared" si="248"/>
        <v>0</v>
      </c>
      <c r="H1188" s="24">
        <v>2</v>
      </c>
      <c r="I1188" s="23">
        <f t="shared" si="249"/>
        <v>0</v>
      </c>
      <c r="J1188" s="21">
        <f t="shared" si="250"/>
        <v>0</v>
      </c>
      <c r="K1188" s="35" t="s">
        <v>29</v>
      </c>
      <c r="L1188" s="34"/>
      <c r="M1188" s="36">
        <f t="shared" si="244"/>
        <v>0</v>
      </c>
    </row>
    <row r="1189" ht="52.95" customHeight="1" spans="1:13">
      <c r="A1189" s="93">
        <v>1188</v>
      </c>
      <c r="B1189" s="28" t="s">
        <v>141</v>
      </c>
      <c r="C1189" s="93">
        <v>2</v>
      </c>
      <c r="D1189" s="28" t="s">
        <v>133</v>
      </c>
      <c r="E1189" s="28" t="s">
        <v>28</v>
      </c>
      <c r="F1189" s="29">
        <v>61.26</v>
      </c>
      <c r="G1189" s="29">
        <f t="shared" si="248"/>
        <v>0</v>
      </c>
      <c r="H1189" s="27">
        <v>2</v>
      </c>
      <c r="I1189" s="23">
        <f t="shared" si="249"/>
        <v>0</v>
      </c>
      <c r="J1189" s="21">
        <f t="shared" si="250"/>
        <v>2</v>
      </c>
      <c r="K1189" s="35" t="s">
        <v>32</v>
      </c>
      <c r="L1189" s="34"/>
      <c r="M1189" s="36">
        <f t="shared" si="244"/>
        <v>0</v>
      </c>
    </row>
    <row r="1190" ht="36.6" customHeight="1" spans="1:13">
      <c r="A1190" s="99">
        <v>1189</v>
      </c>
      <c r="B1190" s="22" t="s">
        <v>1549</v>
      </c>
      <c r="C1190" s="99">
        <v>3</v>
      </c>
      <c r="D1190" s="22" t="s">
        <v>1550</v>
      </c>
      <c r="E1190" s="22" t="s">
        <v>28</v>
      </c>
      <c r="F1190" s="23">
        <v>158.96</v>
      </c>
      <c r="G1190" s="23">
        <f t="shared" si="248"/>
        <v>0</v>
      </c>
      <c r="H1190" s="21">
        <v>0</v>
      </c>
      <c r="I1190" s="23">
        <f t="shared" si="249"/>
        <v>0</v>
      </c>
      <c r="J1190" s="21">
        <f t="shared" si="250"/>
        <v>0</v>
      </c>
      <c r="K1190" s="35" t="s">
        <v>32</v>
      </c>
      <c r="L1190" s="34">
        <v>2</v>
      </c>
      <c r="M1190" s="36">
        <f t="shared" si="244"/>
        <v>1</v>
      </c>
    </row>
    <row r="1191" ht="36.6" customHeight="1" spans="1:13">
      <c r="A1191" s="93">
        <v>1190</v>
      </c>
      <c r="B1191" s="110" t="s">
        <v>30</v>
      </c>
      <c r="C1191" s="93">
        <v>4</v>
      </c>
      <c r="D1191" s="28" t="s">
        <v>31</v>
      </c>
      <c r="E1191" s="28" t="s">
        <v>28</v>
      </c>
      <c r="F1191" s="29">
        <v>41.93</v>
      </c>
      <c r="G1191" s="29">
        <f t="shared" si="248"/>
        <v>0</v>
      </c>
      <c r="H1191" s="27">
        <v>4</v>
      </c>
      <c r="I1191" s="23">
        <f t="shared" si="249"/>
        <v>0</v>
      </c>
      <c r="J1191" s="21">
        <f t="shared" si="250"/>
        <v>0</v>
      </c>
      <c r="K1191" s="35" t="s">
        <v>32</v>
      </c>
      <c r="L1191" s="34"/>
      <c r="M1191" s="36">
        <f t="shared" si="244"/>
        <v>0</v>
      </c>
    </row>
    <row r="1192" ht="36.6" customHeight="1" spans="1:13">
      <c r="A1192" s="96">
        <v>1191</v>
      </c>
      <c r="B1192" s="111" t="s">
        <v>973</v>
      </c>
      <c r="C1192" s="96">
        <v>3</v>
      </c>
      <c r="D1192" s="13" t="s">
        <v>826</v>
      </c>
      <c r="E1192" s="13" t="s">
        <v>28</v>
      </c>
      <c r="F1192" s="14">
        <v>35.58</v>
      </c>
      <c r="G1192" s="14">
        <f>C1192*F1192</f>
        <v>106.74</v>
      </c>
      <c r="H1192" s="12">
        <v>2</v>
      </c>
      <c r="I1192" s="23">
        <f>F1192*H1192</f>
        <v>71.16</v>
      </c>
      <c r="J1192" s="21">
        <f>C1192-H1192</f>
        <v>1</v>
      </c>
      <c r="K1192" s="35" t="s">
        <v>41</v>
      </c>
      <c r="L1192" s="34"/>
      <c r="M1192" s="36">
        <f t="shared" si="244"/>
        <v>1</v>
      </c>
    </row>
    <row r="1193" ht="36.6" customHeight="1" spans="1:13">
      <c r="A1193" s="93">
        <v>1192</v>
      </c>
      <c r="B1193" s="28" t="s">
        <v>142</v>
      </c>
      <c r="C1193" s="93">
        <v>5</v>
      </c>
      <c r="D1193" s="28" t="s">
        <v>143</v>
      </c>
      <c r="E1193" s="28" t="s">
        <v>28</v>
      </c>
      <c r="F1193" s="29">
        <v>13.93</v>
      </c>
      <c r="G1193" s="29">
        <f t="shared" ref="G1193:G1198" si="251">I1194*L1194</f>
        <v>0</v>
      </c>
      <c r="H1193" s="27">
        <v>4</v>
      </c>
      <c r="I1193" s="23">
        <f t="shared" ref="I1193:I1198" si="252">P1194*N1194</f>
        <v>0</v>
      </c>
      <c r="J1193" s="21">
        <f t="shared" ref="J1193:J1198" si="253">L1194-Q1194</f>
        <v>0</v>
      </c>
      <c r="K1193" s="35" t="s">
        <v>32</v>
      </c>
      <c r="L1193" s="34"/>
      <c r="M1193" s="36">
        <f t="shared" si="244"/>
        <v>1</v>
      </c>
    </row>
    <row r="1194" ht="25.35" customHeight="1" spans="1:13">
      <c r="A1194" s="96">
        <v>1193</v>
      </c>
      <c r="B1194" s="111" t="s">
        <v>144</v>
      </c>
      <c r="C1194" s="96">
        <v>5</v>
      </c>
      <c r="D1194" s="13" t="s">
        <v>143</v>
      </c>
      <c r="E1194" s="13" t="s">
        <v>28</v>
      </c>
      <c r="F1194" s="14">
        <v>32.52</v>
      </c>
      <c r="G1194" s="14">
        <f>C1194*F1194</f>
        <v>162.6</v>
      </c>
      <c r="H1194" s="12">
        <v>4</v>
      </c>
      <c r="I1194" s="23">
        <f>F1194*H1194</f>
        <v>130.08</v>
      </c>
      <c r="J1194" s="21">
        <f>C1194-H1194</f>
        <v>1</v>
      </c>
      <c r="K1194" s="35" t="s">
        <v>41</v>
      </c>
      <c r="L1194" s="34"/>
      <c r="M1194" s="36">
        <f t="shared" si="244"/>
        <v>1</v>
      </c>
    </row>
    <row r="1195" ht="45" customHeight="1" spans="1:13">
      <c r="A1195" s="93">
        <v>1194</v>
      </c>
      <c r="B1195" s="28" t="s">
        <v>145</v>
      </c>
      <c r="C1195" s="93">
        <v>2</v>
      </c>
      <c r="D1195" s="28" t="s">
        <v>133</v>
      </c>
      <c r="E1195" s="28" t="s">
        <v>28</v>
      </c>
      <c r="F1195" s="29">
        <v>13.14</v>
      </c>
      <c r="G1195" s="29">
        <f t="shared" si="251"/>
        <v>0</v>
      </c>
      <c r="H1195" s="27">
        <v>2</v>
      </c>
      <c r="I1195" s="23">
        <f t="shared" si="252"/>
        <v>0</v>
      </c>
      <c r="J1195" s="21">
        <f t="shared" si="253"/>
        <v>0</v>
      </c>
      <c r="K1195" s="35" t="s">
        <v>32</v>
      </c>
      <c r="L1195" s="34"/>
      <c r="M1195" s="36">
        <f t="shared" si="244"/>
        <v>0</v>
      </c>
    </row>
    <row r="1196" ht="36.6" customHeight="1" spans="1:13">
      <c r="A1196" s="93">
        <v>1195</v>
      </c>
      <c r="B1196" s="110" t="s">
        <v>146</v>
      </c>
      <c r="C1196" s="93">
        <v>2</v>
      </c>
      <c r="D1196" s="28" t="s">
        <v>133</v>
      </c>
      <c r="E1196" s="28" t="s">
        <v>28</v>
      </c>
      <c r="F1196" s="29">
        <v>44.26</v>
      </c>
      <c r="G1196" s="29">
        <f t="shared" si="251"/>
        <v>0</v>
      </c>
      <c r="H1196" s="27">
        <v>2</v>
      </c>
      <c r="I1196" s="23">
        <f t="shared" si="252"/>
        <v>0</v>
      </c>
      <c r="J1196" s="21">
        <f t="shared" si="253"/>
        <v>0</v>
      </c>
      <c r="K1196" s="35" t="s">
        <v>32</v>
      </c>
      <c r="L1196" s="34"/>
      <c r="M1196" s="36">
        <f t="shared" si="244"/>
        <v>0</v>
      </c>
    </row>
    <row r="1197" ht="43.95" customHeight="1" spans="1:13">
      <c r="A1197" s="93">
        <v>1196</v>
      </c>
      <c r="B1197" s="110" t="s">
        <v>147</v>
      </c>
      <c r="C1197" s="93">
        <v>2</v>
      </c>
      <c r="D1197" s="28" t="s">
        <v>133</v>
      </c>
      <c r="E1197" s="28" t="s">
        <v>28</v>
      </c>
      <c r="F1197" s="29">
        <v>30.2</v>
      </c>
      <c r="G1197" s="29">
        <f t="shared" si="251"/>
        <v>0</v>
      </c>
      <c r="H1197" s="27">
        <v>2</v>
      </c>
      <c r="I1197" s="23">
        <f t="shared" si="252"/>
        <v>0</v>
      </c>
      <c r="J1197" s="21">
        <f t="shared" si="253"/>
        <v>0</v>
      </c>
      <c r="K1197" s="35" t="s">
        <v>32</v>
      </c>
      <c r="L1197" s="34"/>
      <c r="M1197" s="36">
        <f t="shared" si="244"/>
        <v>0</v>
      </c>
    </row>
    <row r="1198" ht="25.35" customHeight="1" spans="1:13">
      <c r="A1198" s="104">
        <v>1197</v>
      </c>
      <c r="B1198" s="112" t="s">
        <v>148</v>
      </c>
      <c r="C1198" s="104">
        <v>2</v>
      </c>
      <c r="D1198" s="105" t="s">
        <v>133</v>
      </c>
      <c r="E1198" s="105" t="s">
        <v>28</v>
      </c>
      <c r="F1198" s="107">
        <v>41.95</v>
      </c>
      <c r="G1198" s="107">
        <f t="shared" si="251"/>
        <v>0</v>
      </c>
      <c r="H1198" s="108">
        <v>2</v>
      </c>
      <c r="I1198" s="23">
        <f t="shared" si="252"/>
        <v>0</v>
      </c>
      <c r="J1198" s="21">
        <f t="shared" si="253"/>
        <v>0</v>
      </c>
      <c r="K1198" s="35" t="s">
        <v>29</v>
      </c>
      <c r="L1198" s="34"/>
      <c r="M1198" s="36">
        <f t="shared" si="244"/>
        <v>0</v>
      </c>
    </row>
    <row r="1199" ht="36.6" customHeight="1" spans="1:13">
      <c r="A1199" s="99">
        <v>1198</v>
      </c>
      <c r="B1199" s="113" t="s">
        <v>1551</v>
      </c>
      <c r="C1199" s="99">
        <v>4</v>
      </c>
      <c r="D1199" s="22" t="s">
        <v>1550</v>
      </c>
      <c r="E1199" s="22" t="s">
        <v>28</v>
      </c>
      <c r="F1199" s="23">
        <v>224.9</v>
      </c>
      <c r="G1199" s="23">
        <f>C1199*F1199</f>
        <v>899.6</v>
      </c>
      <c r="H1199" s="21">
        <v>0</v>
      </c>
      <c r="I1199" s="23">
        <f>F1199*H1199</f>
        <v>0</v>
      </c>
      <c r="J1199" s="21">
        <f>C1199-H1199</f>
        <v>4</v>
      </c>
      <c r="K1199" s="35" t="s">
        <v>41</v>
      </c>
      <c r="L1199" s="34"/>
      <c r="M1199" s="36">
        <f t="shared" si="244"/>
        <v>4</v>
      </c>
    </row>
    <row r="1200" ht="25.35" customHeight="1" spans="1:13">
      <c r="A1200" s="100">
        <v>1199</v>
      </c>
      <c r="B1200" s="114" t="s">
        <v>33</v>
      </c>
      <c r="C1200" s="100">
        <v>4</v>
      </c>
      <c r="D1200" s="16" t="s">
        <v>31</v>
      </c>
      <c r="E1200" s="16" t="s">
        <v>28</v>
      </c>
      <c r="F1200" s="17">
        <v>44.06</v>
      </c>
      <c r="G1200" s="17">
        <f t="shared" ref="G1200:G1210" si="254">I1201*L1201</f>
        <v>0</v>
      </c>
      <c r="H1200" s="15">
        <v>4</v>
      </c>
      <c r="I1200" s="23">
        <f t="shared" ref="I1200:I1210" si="255">P1201*N1201</f>
        <v>0</v>
      </c>
      <c r="J1200" s="21">
        <f t="shared" ref="J1200:J1210" si="256">L1201-Q1201</f>
        <v>0</v>
      </c>
      <c r="K1200" s="35" t="s">
        <v>34</v>
      </c>
      <c r="L1200" s="34"/>
      <c r="M1200" s="36">
        <f t="shared" si="244"/>
        <v>0</v>
      </c>
    </row>
    <row r="1201" ht="46.95" customHeight="1" spans="1:13">
      <c r="A1201" s="27">
        <v>1200</v>
      </c>
      <c r="B1201" s="28" t="s">
        <v>35</v>
      </c>
      <c r="C1201" s="27">
        <v>4</v>
      </c>
      <c r="D1201" s="28" t="s">
        <v>31</v>
      </c>
      <c r="E1201" s="28" t="s">
        <v>28</v>
      </c>
      <c r="F1201" s="29">
        <v>66.43</v>
      </c>
      <c r="G1201" s="29">
        <f t="shared" si="254"/>
        <v>0</v>
      </c>
      <c r="H1201" s="27">
        <v>4</v>
      </c>
      <c r="I1201" s="23">
        <f t="shared" si="255"/>
        <v>0</v>
      </c>
      <c r="J1201" s="21">
        <f t="shared" si="256"/>
        <v>0</v>
      </c>
      <c r="K1201" s="35" t="s">
        <v>32</v>
      </c>
      <c r="L1201" s="34"/>
      <c r="M1201" s="36">
        <f t="shared" si="244"/>
        <v>0</v>
      </c>
    </row>
    <row r="1202" ht="33" customHeight="1" spans="1:13">
      <c r="A1202" s="104">
        <v>1201</v>
      </c>
      <c r="B1202" s="112" t="s">
        <v>149</v>
      </c>
      <c r="C1202" s="104">
        <v>2</v>
      </c>
      <c r="D1202" s="105" t="s">
        <v>133</v>
      </c>
      <c r="E1202" s="105" t="s">
        <v>28</v>
      </c>
      <c r="F1202" s="107">
        <v>29.95</v>
      </c>
      <c r="G1202" s="107">
        <f t="shared" si="254"/>
        <v>0</v>
      </c>
      <c r="H1202" s="108">
        <v>2</v>
      </c>
      <c r="I1202" s="23">
        <f t="shared" si="255"/>
        <v>0</v>
      </c>
      <c r="J1202" s="21">
        <f t="shared" si="256"/>
        <v>0</v>
      </c>
      <c r="K1202" s="35" t="s">
        <v>29</v>
      </c>
      <c r="L1202" s="34"/>
      <c r="M1202" s="36">
        <f t="shared" si="244"/>
        <v>0</v>
      </c>
    </row>
    <row r="1203" ht="25.35" customHeight="1" spans="1:13">
      <c r="A1203" s="95">
        <v>1202</v>
      </c>
      <c r="B1203" s="25" t="s">
        <v>1552</v>
      </c>
      <c r="C1203" s="95">
        <v>4</v>
      </c>
      <c r="D1203" s="25" t="s">
        <v>31</v>
      </c>
      <c r="E1203" s="25" t="s">
        <v>28</v>
      </c>
      <c r="F1203" s="26">
        <v>39.85</v>
      </c>
      <c r="G1203" s="26">
        <f t="shared" si="254"/>
        <v>0</v>
      </c>
      <c r="H1203" s="24">
        <v>4</v>
      </c>
      <c r="I1203" s="23">
        <f t="shared" si="255"/>
        <v>0</v>
      </c>
      <c r="J1203" s="21">
        <f t="shared" si="256"/>
        <v>0</v>
      </c>
      <c r="K1203" s="35" t="s">
        <v>32</v>
      </c>
      <c r="L1203" s="34"/>
      <c r="M1203" s="36">
        <f t="shared" si="244"/>
        <v>0</v>
      </c>
    </row>
    <row r="1204" ht="25.35" customHeight="1" spans="1:13">
      <c r="A1204" s="104">
        <v>1203</v>
      </c>
      <c r="B1204" s="112" t="s">
        <v>36</v>
      </c>
      <c r="C1204" s="104">
        <v>4</v>
      </c>
      <c r="D1204" s="105" t="s">
        <v>31</v>
      </c>
      <c r="E1204" s="105" t="s">
        <v>28</v>
      </c>
      <c r="F1204" s="107">
        <v>20.95</v>
      </c>
      <c r="G1204" s="107">
        <f t="shared" si="254"/>
        <v>0</v>
      </c>
      <c r="H1204" s="108">
        <v>4</v>
      </c>
      <c r="I1204" s="23">
        <f t="shared" si="255"/>
        <v>0</v>
      </c>
      <c r="J1204" s="21">
        <f t="shared" si="256"/>
        <v>0</v>
      </c>
      <c r="K1204" s="35" t="s">
        <v>29</v>
      </c>
      <c r="L1204" s="34"/>
      <c r="M1204" s="36">
        <f t="shared" si="244"/>
        <v>0</v>
      </c>
    </row>
    <row r="1205" ht="25.35" customHeight="1" spans="1:13">
      <c r="A1205" s="95">
        <v>1204</v>
      </c>
      <c r="B1205" s="115" t="s">
        <v>1553</v>
      </c>
      <c r="C1205" s="95">
        <v>2</v>
      </c>
      <c r="D1205" s="25" t="s">
        <v>133</v>
      </c>
      <c r="E1205" s="25" t="s">
        <v>28</v>
      </c>
      <c r="F1205" s="26">
        <v>44.73</v>
      </c>
      <c r="G1205" s="26">
        <f t="shared" si="254"/>
        <v>0</v>
      </c>
      <c r="H1205" s="24">
        <v>2</v>
      </c>
      <c r="I1205" s="23">
        <f t="shared" si="255"/>
        <v>0</v>
      </c>
      <c r="J1205" s="21">
        <f t="shared" si="256"/>
        <v>3</v>
      </c>
      <c r="K1205" s="35" t="s">
        <v>32</v>
      </c>
      <c r="L1205" s="34"/>
      <c r="M1205" s="36">
        <f t="shared" si="244"/>
        <v>0</v>
      </c>
    </row>
    <row r="1206" ht="36.6" customHeight="1" spans="1:13">
      <c r="A1206" s="104">
        <v>1205</v>
      </c>
      <c r="B1206" s="116" t="s">
        <v>150</v>
      </c>
      <c r="C1206" s="104">
        <v>5</v>
      </c>
      <c r="D1206" s="105" t="s">
        <v>143</v>
      </c>
      <c r="E1206" s="105" t="s">
        <v>28</v>
      </c>
      <c r="F1206" s="107">
        <v>50.95</v>
      </c>
      <c r="G1206" s="107">
        <f t="shared" si="254"/>
        <v>0</v>
      </c>
      <c r="H1206" s="108">
        <v>2</v>
      </c>
      <c r="I1206" s="23">
        <f t="shared" si="255"/>
        <v>0</v>
      </c>
      <c r="J1206" s="21">
        <f t="shared" si="256"/>
        <v>0</v>
      </c>
      <c r="K1206" s="35" t="s">
        <v>29</v>
      </c>
      <c r="L1206" s="34">
        <v>3</v>
      </c>
      <c r="M1206" s="36">
        <f t="shared" si="244"/>
        <v>0</v>
      </c>
    </row>
    <row r="1207" ht="25.35" customHeight="1" spans="1:13">
      <c r="A1207" s="104">
        <v>1206</v>
      </c>
      <c r="B1207" s="116" t="s">
        <v>151</v>
      </c>
      <c r="C1207" s="104">
        <v>2</v>
      </c>
      <c r="D1207" s="105" t="s">
        <v>133</v>
      </c>
      <c r="E1207" s="105" t="s">
        <v>28</v>
      </c>
      <c r="F1207" s="107">
        <v>42</v>
      </c>
      <c r="G1207" s="107">
        <f t="shared" si="254"/>
        <v>0</v>
      </c>
      <c r="H1207" s="108">
        <v>2</v>
      </c>
      <c r="I1207" s="23">
        <f t="shared" si="255"/>
        <v>0</v>
      </c>
      <c r="J1207" s="21">
        <f t="shared" si="256"/>
        <v>0</v>
      </c>
      <c r="K1207" s="35" t="s">
        <v>29</v>
      </c>
      <c r="L1207" s="34"/>
      <c r="M1207" s="36">
        <f t="shared" si="244"/>
        <v>0</v>
      </c>
    </row>
    <row r="1208" ht="37.95" customHeight="1" spans="1:13">
      <c r="A1208" s="93">
        <v>1207</v>
      </c>
      <c r="B1208" s="110" t="s">
        <v>152</v>
      </c>
      <c r="C1208" s="93">
        <v>2</v>
      </c>
      <c r="D1208" s="28" t="s">
        <v>133</v>
      </c>
      <c r="E1208" s="28" t="s">
        <v>28</v>
      </c>
      <c r="F1208" s="29">
        <v>29.94</v>
      </c>
      <c r="G1208" s="29">
        <f t="shared" si="254"/>
        <v>0</v>
      </c>
      <c r="H1208" s="27">
        <v>2</v>
      </c>
      <c r="I1208" s="23">
        <f t="shared" si="255"/>
        <v>0</v>
      </c>
      <c r="J1208" s="21">
        <f t="shared" si="256"/>
        <v>0</v>
      </c>
      <c r="K1208" s="35" t="s">
        <v>32</v>
      </c>
      <c r="L1208" s="34"/>
      <c r="M1208" s="36">
        <f t="shared" si="244"/>
        <v>0</v>
      </c>
    </row>
    <row r="1209" ht="50" customHeight="1" spans="1:13">
      <c r="A1209" s="100">
        <v>1208</v>
      </c>
      <c r="B1209" s="117" t="s">
        <v>153</v>
      </c>
      <c r="C1209" s="100">
        <v>2</v>
      </c>
      <c r="D1209" s="16" t="s">
        <v>133</v>
      </c>
      <c r="E1209" s="16" t="s">
        <v>28</v>
      </c>
      <c r="F1209" s="17">
        <v>32.29</v>
      </c>
      <c r="G1209" s="17">
        <f t="shared" si="254"/>
        <v>0</v>
      </c>
      <c r="H1209" s="15">
        <v>2</v>
      </c>
      <c r="I1209" s="23">
        <f t="shared" si="255"/>
        <v>0</v>
      </c>
      <c r="J1209" s="21">
        <f t="shared" si="256"/>
        <v>0</v>
      </c>
      <c r="K1209" s="35" t="s">
        <v>34</v>
      </c>
      <c r="L1209" s="34"/>
      <c r="M1209" s="36">
        <f t="shared" si="244"/>
        <v>0</v>
      </c>
    </row>
    <row r="1210" ht="41" customHeight="1" spans="1:13">
      <c r="A1210" s="93">
        <v>1209</v>
      </c>
      <c r="B1210" s="118" t="s">
        <v>154</v>
      </c>
      <c r="C1210" s="93">
        <v>2</v>
      </c>
      <c r="D1210" s="28" t="s">
        <v>133</v>
      </c>
      <c r="E1210" s="28" t="s">
        <v>28</v>
      </c>
      <c r="F1210" s="29">
        <v>38.58</v>
      </c>
      <c r="G1210" s="29">
        <f t="shared" si="254"/>
        <v>0</v>
      </c>
      <c r="H1210" s="27">
        <v>2</v>
      </c>
      <c r="I1210" s="23">
        <f t="shared" si="255"/>
        <v>0</v>
      </c>
      <c r="J1210" s="21">
        <f t="shared" si="256"/>
        <v>0</v>
      </c>
      <c r="K1210" s="35" t="s">
        <v>32</v>
      </c>
      <c r="L1210" s="34"/>
      <c r="M1210" s="36">
        <f t="shared" si="244"/>
        <v>0</v>
      </c>
    </row>
    <row r="1211" ht="25.35" customHeight="1" spans="1:13">
      <c r="A1211" s="96">
        <v>1210</v>
      </c>
      <c r="B1211" s="119" t="s">
        <v>155</v>
      </c>
      <c r="C1211" s="96">
        <v>2</v>
      </c>
      <c r="D1211" s="13" t="s">
        <v>133</v>
      </c>
      <c r="E1211" s="13" t="s">
        <v>28</v>
      </c>
      <c r="F1211" s="14">
        <v>44.9</v>
      </c>
      <c r="G1211" s="14">
        <f>C1211*F1211</f>
        <v>89.8</v>
      </c>
      <c r="H1211" s="12">
        <v>2</v>
      </c>
      <c r="I1211" s="23">
        <f>F1211*H1211</f>
        <v>89.8</v>
      </c>
      <c r="J1211" s="21">
        <f>C1211-H1211</f>
        <v>0</v>
      </c>
      <c r="K1211" s="35" t="s">
        <v>41</v>
      </c>
      <c r="L1211" s="34"/>
      <c r="M1211" s="36">
        <f t="shared" si="244"/>
        <v>0</v>
      </c>
    </row>
    <row r="1212" ht="36.6" customHeight="1" spans="1:13">
      <c r="A1212" s="104">
        <v>1211</v>
      </c>
      <c r="B1212" s="109" t="s">
        <v>156</v>
      </c>
      <c r="C1212" s="104">
        <v>2</v>
      </c>
      <c r="D1212" s="105" t="s">
        <v>133</v>
      </c>
      <c r="E1212" s="105" t="s">
        <v>28</v>
      </c>
      <c r="F1212" s="107">
        <v>35.95</v>
      </c>
      <c r="G1212" s="107">
        <f t="shared" ref="G1212:G1223" si="257">I1213*L1213</f>
        <v>331.6</v>
      </c>
      <c r="H1212" s="108">
        <v>2</v>
      </c>
      <c r="I1212" s="23">
        <f t="shared" ref="I1212:I1223" si="258">P1213*N1213</f>
        <v>0</v>
      </c>
      <c r="J1212" s="21">
        <f t="shared" ref="J1212:J1223" si="259">L1213-Q1213</f>
        <v>1</v>
      </c>
      <c r="K1212" s="35" t="s">
        <v>29</v>
      </c>
      <c r="L1212" s="34"/>
      <c r="M1212" s="36">
        <f t="shared" si="244"/>
        <v>0</v>
      </c>
    </row>
    <row r="1213" ht="36.6" customHeight="1" spans="1:13">
      <c r="A1213" s="96">
        <v>1212</v>
      </c>
      <c r="B1213" s="13" t="s">
        <v>157</v>
      </c>
      <c r="C1213" s="96">
        <v>5</v>
      </c>
      <c r="D1213" s="13" t="s">
        <v>143</v>
      </c>
      <c r="E1213" s="13" t="s">
        <v>28</v>
      </c>
      <c r="F1213" s="14">
        <v>82.9</v>
      </c>
      <c r="G1213" s="14">
        <f>C1213*F1213</f>
        <v>414.5</v>
      </c>
      <c r="H1213" s="12">
        <v>4</v>
      </c>
      <c r="I1213" s="23">
        <f>F1213*H1213</f>
        <v>331.6</v>
      </c>
      <c r="J1213" s="21">
        <f>C1213-H1213</f>
        <v>1</v>
      </c>
      <c r="K1213" s="35" t="s">
        <v>41</v>
      </c>
      <c r="L1213" s="91">
        <v>1</v>
      </c>
      <c r="M1213" s="36">
        <f t="shared" si="244"/>
        <v>0</v>
      </c>
    </row>
    <row r="1214" ht="25.35" customHeight="1" spans="1:13">
      <c r="A1214" s="104">
        <v>1213</v>
      </c>
      <c r="B1214" s="109" t="s">
        <v>158</v>
      </c>
      <c r="C1214" s="104">
        <v>2</v>
      </c>
      <c r="D1214" s="105" t="s">
        <v>133</v>
      </c>
      <c r="E1214" s="105" t="s">
        <v>28</v>
      </c>
      <c r="F1214" s="107">
        <v>37.2</v>
      </c>
      <c r="G1214" s="107">
        <f t="shared" si="257"/>
        <v>0</v>
      </c>
      <c r="H1214" s="108">
        <v>2</v>
      </c>
      <c r="I1214" s="23">
        <f t="shared" si="258"/>
        <v>0</v>
      </c>
      <c r="J1214" s="21">
        <f t="shared" si="259"/>
        <v>0</v>
      </c>
      <c r="K1214" s="35" t="s">
        <v>29</v>
      </c>
      <c r="L1214" s="34"/>
      <c r="M1214" s="36">
        <f t="shared" si="244"/>
        <v>0</v>
      </c>
    </row>
    <row r="1215" ht="25.35" customHeight="1" spans="1:13">
      <c r="A1215" s="93">
        <v>1214</v>
      </c>
      <c r="B1215" s="110" t="s">
        <v>159</v>
      </c>
      <c r="C1215" s="93">
        <v>4</v>
      </c>
      <c r="D1215" s="28" t="s">
        <v>160</v>
      </c>
      <c r="E1215" s="28" t="s">
        <v>28</v>
      </c>
      <c r="F1215" s="29">
        <v>29.94</v>
      </c>
      <c r="G1215" s="29">
        <f t="shared" si="257"/>
        <v>0</v>
      </c>
      <c r="H1215" s="27">
        <v>4</v>
      </c>
      <c r="I1215" s="23">
        <f t="shared" si="258"/>
        <v>0</v>
      </c>
      <c r="J1215" s="21">
        <f t="shared" si="259"/>
        <v>0</v>
      </c>
      <c r="K1215" s="35" t="s">
        <v>32</v>
      </c>
      <c r="L1215" s="34"/>
      <c r="M1215" s="36">
        <f t="shared" si="244"/>
        <v>0</v>
      </c>
    </row>
    <row r="1216" ht="25.35" customHeight="1" spans="1:13">
      <c r="A1216" s="93">
        <v>1215</v>
      </c>
      <c r="B1216" s="110" t="s">
        <v>161</v>
      </c>
      <c r="C1216" s="93">
        <v>2</v>
      </c>
      <c r="D1216" s="28" t="s">
        <v>133</v>
      </c>
      <c r="E1216" s="28" t="s">
        <v>28</v>
      </c>
      <c r="F1216" s="29">
        <v>40.53</v>
      </c>
      <c r="G1216" s="29">
        <f t="shared" si="257"/>
        <v>0</v>
      </c>
      <c r="H1216" s="27">
        <v>2</v>
      </c>
      <c r="I1216" s="23">
        <f t="shared" si="258"/>
        <v>0</v>
      </c>
      <c r="J1216" s="21">
        <f t="shared" si="259"/>
        <v>0</v>
      </c>
      <c r="K1216" s="35" t="s">
        <v>32</v>
      </c>
      <c r="L1216" s="34"/>
      <c r="M1216" s="36">
        <f t="shared" si="244"/>
        <v>0</v>
      </c>
    </row>
    <row r="1217" ht="36.6" customHeight="1" spans="1:13">
      <c r="A1217" s="100">
        <v>1216</v>
      </c>
      <c r="B1217" s="16" t="s">
        <v>162</v>
      </c>
      <c r="C1217" s="100">
        <v>2</v>
      </c>
      <c r="D1217" s="16" t="s">
        <v>133</v>
      </c>
      <c r="E1217" s="16" t="s">
        <v>28</v>
      </c>
      <c r="F1217" s="17">
        <v>29.35</v>
      </c>
      <c r="G1217" s="17">
        <f t="shared" si="257"/>
        <v>0</v>
      </c>
      <c r="H1217" s="15">
        <v>2</v>
      </c>
      <c r="I1217" s="23">
        <f t="shared" si="258"/>
        <v>0</v>
      </c>
      <c r="J1217" s="21">
        <f t="shared" si="259"/>
        <v>0</v>
      </c>
      <c r="K1217" s="35" t="s">
        <v>34</v>
      </c>
      <c r="L1217" s="34"/>
      <c r="M1217" s="36">
        <f t="shared" si="244"/>
        <v>0</v>
      </c>
    </row>
    <row r="1218" ht="25.35" customHeight="1" spans="1:13">
      <c r="A1218" s="100">
        <v>1217</v>
      </c>
      <c r="B1218" s="16" t="s">
        <v>163</v>
      </c>
      <c r="C1218" s="100">
        <v>4</v>
      </c>
      <c r="D1218" s="16" t="s">
        <v>164</v>
      </c>
      <c r="E1218" s="16" t="s">
        <v>28</v>
      </c>
      <c r="F1218" s="17">
        <v>64.65</v>
      </c>
      <c r="G1218" s="17">
        <f t="shared" si="257"/>
        <v>0</v>
      </c>
      <c r="H1218" s="15">
        <v>4</v>
      </c>
      <c r="I1218" s="23">
        <f t="shared" si="258"/>
        <v>0</v>
      </c>
      <c r="J1218" s="21">
        <f t="shared" si="259"/>
        <v>0</v>
      </c>
      <c r="K1218" s="35" t="s">
        <v>34</v>
      </c>
      <c r="L1218" s="34"/>
      <c r="M1218" s="36">
        <f t="shared" ref="M1218:M1281" si="260">C1218-H1218-L1218</f>
        <v>0</v>
      </c>
    </row>
    <row r="1219" ht="25.35" customHeight="1" spans="1:13">
      <c r="A1219" s="104">
        <v>1218</v>
      </c>
      <c r="B1219" s="105" t="s">
        <v>165</v>
      </c>
      <c r="C1219" s="104">
        <v>2</v>
      </c>
      <c r="D1219" s="105" t="s">
        <v>133</v>
      </c>
      <c r="E1219" s="105" t="s">
        <v>28</v>
      </c>
      <c r="F1219" s="107">
        <v>59.94</v>
      </c>
      <c r="G1219" s="107">
        <f t="shared" si="257"/>
        <v>0</v>
      </c>
      <c r="H1219" s="108">
        <v>2</v>
      </c>
      <c r="I1219" s="23">
        <f t="shared" si="258"/>
        <v>0</v>
      </c>
      <c r="J1219" s="21">
        <f t="shared" si="259"/>
        <v>0</v>
      </c>
      <c r="K1219" s="35" t="s">
        <v>29</v>
      </c>
      <c r="L1219" s="34"/>
      <c r="M1219" s="36">
        <f t="shared" si="260"/>
        <v>0</v>
      </c>
    </row>
    <row r="1220" ht="25.35" customHeight="1" spans="1:13">
      <c r="A1220" s="104">
        <v>1219</v>
      </c>
      <c r="B1220" s="105" t="s">
        <v>166</v>
      </c>
      <c r="C1220" s="104">
        <v>2</v>
      </c>
      <c r="D1220" s="105" t="s">
        <v>133</v>
      </c>
      <c r="E1220" s="105" t="s">
        <v>28</v>
      </c>
      <c r="F1220" s="107">
        <v>59.95</v>
      </c>
      <c r="G1220" s="107">
        <f t="shared" si="257"/>
        <v>0</v>
      </c>
      <c r="H1220" s="108">
        <v>2</v>
      </c>
      <c r="I1220" s="23">
        <f t="shared" si="258"/>
        <v>0</v>
      </c>
      <c r="J1220" s="21">
        <f t="shared" si="259"/>
        <v>0</v>
      </c>
      <c r="K1220" s="35" t="s">
        <v>29</v>
      </c>
      <c r="L1220" s="34"/>
      <c r="M1220" s="36">
        <f t="shared" si="260"/>
        <v>0</v>
      </c>
    </row>
    <row r="1221" ht="36.6" customHeight="1" spans="1:13">
      <c r="A1221" s="104">
        <v>1220</v>
      </c>
      <c r="B1221" s="105" t="s">
        <v>167</v>
      </c>
      <c r="C1221" s="104">
        <v>2</v>
      </c>
      <c r="D1221" s="105" t="s">
        <v>133</v>
      </c>
      <c r="E1221" s="105" t="s">
        <v>28</v>
      </c>
      <c r="F1221" s="107">
        <v>35.95</v>
      </c>
      <c r="G1221" s="107">
        <f t="shared" si="257"/>
        <v>0</v>
      </c>
      <c r="H1221" s="108">
        <v>2</v>
      </c>
      <c r="I1221" s="23">
        <f t="shared" si="258"/>
        <v>0</v>
      </c>
      <c r="J1221" s="21">
        <f t="shared" si="259"/>
        <v>0</v>
      </c>
      <c r="K1221" s="35" t="s">
        <v>29</v>
      </c>
      <c r="L1221" s="34"/>
      <c r="M1221" s="36">
        <f t="shared" si="260"/>
        <v>0</v>
      </c>
    </row>
    <row r="1222" ht="25.35" customHeight="1" spans="1:13">
      <c r="A1222" s="100">
        <v>1221</v>
      </c>
      <c r="B1222" s="16" t="s">
        <v>168</v>
      </c>
      <c r="C1222" s="100">
        <v>5</v>
      </c>
      <c r="D1222" s="16" t="s">
        <v>169</v>
      </c>
      <c r="E1222" s="16" t="s">
        <v>28</v>
      </c>
      <c r="F1222" s="17">
        <v>44.06</v>
      </c>
      <c r="G1222" s="17">
        <f t="shared" si="257"/>
        <v>0</v>
      </c>
      <c r="H1222" s="15">
        <v>2</v>
      </c>
      <c r="I1222" s="23">
        <f t="shared" si="258"/>
        <v>0</v>
      </c>
      <c r="J1222" s="21">
        <f t="shared" si="259"/>
        <v>0</v>
      </c>
      <c r="K1222" s="35" t="s">
        <v>34</v>
      </c>
      <c r="L1222" s="34"/>
      <c r="M1222" s="36">
        <f t="shared" si="260"/>
        <v>3</v>
      </c>
    </row>
    <row r="1223" ht="36.6" customHeight="1" spans="1:13">
      <c r="A1223" s="104">
        <v>1222</v>
      </c>
      <c r="B1223" s="105" t="s">
        <v>170</v>
      </c>
      <c r="C1223" s="104">
        <v>2</v>
      </c>
      <c r="D1223" s="105" t="s">
        <v>133</v>
      </c>
      <c r="E1223" s="105" t="s">
        <v>28</v>
      </c>
      <c r="F1223" s="107">
        <v>23.95</v>
      </c>
      <c r="G1223" s="107">
        <f t="shared" si="257"/>
        <v>0</v>
      </c>
      <c r="H1223" s="108">
        <v>2</v>
      </c>
      <c r="I1223" s="23">
        <f t="shared" si="258"/>
        <v>0</v>
      </c>
      <c r="J1223" s="21">
        <f t="shared" si="259"/>
        <v>0</v>
      </c>
      <c r="K1223" s="35" t="s">
        <v>29</v>
      </c>
      <c r="L1223" s="34"/>
      <c r="M1223" s="36">
        <f t="shared" si="260"/>
        <v>0</v>
      </c>
    </row>
    <row r="1224" ht="47.4" customHeight="1" spans="1:13">
      <c r="A1224" s="96">
        <v>1223</v>
      </c>
      <c r="B1224" s="13" t="s">
        <v>975</v>
      </c>
      <c r="C1224" s="96">
        <v>3</v>
      </c>
      <c r="D1224" s="13" t="s">
        <v>826</v>
      </c>
      <c r="E1224" s="13" t="s">
        <v>28</v>
      </c>
      <c r="F1224" s="14">
        <v>37.6</v>
      </c>
      <c r="G1224" s="14">
        <f>C1224*F1224</f>
        <v>112.8</v>
      </c>
      <c r="H1224" s="12">
        <v>2</v>
      </c>
      <c r="I1224" s="23">
        <f>F1224*H1224</f>
        <v>75.2</v>
      </c>
      <c r="J1224" s="21">
        <f>C1224-H1224</f>
        <v>1</v>
      </c>
      <c r="K1224" s="35" t="s">
        <v>41</v>
      </c>
      <c r="L1224" s="34"/>
      <c r="M1224" s="36">
        <f t="shared" si="260"/>
        <v>1</v>
      </c>
    </row>
    <row r="1225" ht="47.4" customHeight="1" spans="1:13">
      <c r="A1225" s="93">
        <v>1224</v>
      </c>
      <c r="B1225" s="28" t="s">
        <v>976</v>
      </c>
      <c r="C1225" s="93">
        <v>3</v>
      </c>
      <c r="D1225" s="28" t="s">
        <v>826</v>
      </c>
      <c r="E1225" s="28" t="s">
        <v>28</v>
      </c>
      <c r="F1225" s="29">
        <v>25.51</v>
      </c>
      <c r="G1225" s="29">
        <f t="shared" ref="G1225:G1247" si="261">I1226*L1226</f>
        <v>0</v>
      </c>
      <c r="H1225" s="27">
        <v>2</v>
      </c>
      <c r="I1225" s="23">
        <f t="shared" ref="I1225:I1247" si="262">P1226*N1226</f>
        <v>0</v>
      </c>
      <c r="J1225" s="21">
        <f t="shared" ref="J1225:J1247" si="263">L1226-Q1226</f>
        <v>2</v>
      </c>
      <c r="K1225" s="35" t="s">
        <v>32</v>
      </c>
      <c r="L1225" s="34"/>
      <c r="M1225" s="36">
        <f t="shared" si="260"/>
        <v>1</v>
      </c>
    </row>
    <row r="1226" ht="47.4" customHeight="1" spans="1:13">
      <c r="A1226" s="104">
        <v>1225</v>
      </c>
      <c r="B1226" s="105" t="s">
        <v>171</v>
      </c>
      <c r="C1226" s="104">
        <v>6</v>
      </c>
      <c r="D1226" s="105" t="s">
        <v>172</v>
      </c>
      <c r="E1226" s="105" t="s">
        <v>28</v>
      </c>
      <c r="F1226" s="107">
        <v>41.95</v>
      </c>
      <c r="G1226" s="107">
        <f t="shared" si="261"/>
        <v>0</v>
      </c>
      <c r="H1226" s="108">
        <v>4</v>
      </c>
      <c r="I1226" s="23">
        <f t="shared" si="262"/>
        <v>0</v>
      </c>
      <c r="J1226" s="21">
        <f t="shared" si="263"/>
        <v>0</v>
      </c>
      <c r="K1226" s="35" t="s">
        <v>29</v>
      </c>
      <c r="L1226" s="34">
        <v>2</v>
      </c>
      <c r="M1226" s="36">
        <f t="shared" si="260"/>
        <v>0</v>
      </c>
    </row>
    <row r="1227" ht="36.6" customHeight="1" spans="1:13">
      <c r="A1227" s="100">
        <v>1226</v>
      </c>
      <c r="B1227" s="16" t="s">
        <v>977</v>
      </c>
      <c r="C1227" s="100">
        <v>3</v>
      </c>
      <c r="D1227" s="16" t="s">
        <v>826</v>
      </c>
      <c r="E1227" s="16" t="s">
        <v>28</v>
      </c>
      <c r="F1227" s="17">
        <v>35.24</v>
      </c>
      <c r="G1227" s="17">
        <f t="shared" si="261"/>
        <v>0</v>
      </c>
      <c r="H1227" s="15">
        <v>2</v>
      </c>
      <c r="I1227" s="23">
        <f t="shared" si="262"/>
        <v>0</v>
      </c>
      <c r="J1227" s="21">
        <f t="shared" si="263"/>
        <v>0</v>
      </c>
      <c r="K1227" s="35" t="s">
        <v>34</v>
      </c>
      <c r="L1227" s="34"/>
      <c r="M1227" s="36">
        <f t="shared" si="260"/>
        <v>1</v>
      </c>
    </row>
    <row r="1228" ht="47.4" customHeight="1" spans="1:13">
      <c r="A1228" s="104">
        <v>1227</v>
      </c>
      <c r="B1228" s="105" t="s">
        <v>978</v>
      </c>
      <c r="C1228" s="104">
        <v>3</v>
      </c>
      <c r="D1228" s="105" t="s">
        <v>826</v>
      </c>
      <c r="E1228" s="105" t="s">
        <v>28</v>
      </c>
      <c r="F1228" s="107">
        <v>20.95</v>
      </c>
      <c r="G1228" s="107">
        <f t="shared" si="261"/>
        <v>0</v>
      </c>
      <c r="H1228" s="108">
        <v>2</v>
      </c>
      <c r="I1228" s="23">
        <f t="shared" si="262"/>
        <v>0</v>
      </c>
      <c r="J1228" s="21">
        <f t="shared" si="263"/>
        <v>0</v>
      </c>
      <c r="K1228" s="35" t="s">
        <v>29</v>
      </c>
      <c r="L1228" s="34"/>
      <c r="M1228" s="36">
        <f t="shared" si="260"/>
        <v>1</v>
      </c>
    </row>
    <row r="1229" ht="47.4" customHeight="1" spans="1:13">
      <c r="A1229" s="104">
        <v>1228</v>
      </c>
      <c r="B1229" s="105" t="s">
        <v>979</v>
      </c>
      <c r="C1229" s="104">
        <v>3</v>
      </c>
      <c r="D1229" s="105" t="s">
        <v>826</v>
      </c>
      <c r="E1229" s="105" t="s">
        <v>28</v>
      </c>
      <c r="F1229" s="107">
        <v>22.15</v>
      </c>
      <c r="G1229" s="107">
        <f t="shared" si="261"/>
        <v>0</v>
      </c>
      <c r="H1229" s="108">
        <v>2</v>
      </c>
      <c r="I1229" s="23">
        <f t="shared" si="262"/>
        <v>0</v>
      </c>
      <c r="J1229" s="21">
        <f t="shared" si="263"/>
        <v>0</v>
      </c>
      <c r="K1229" s="35" t="s">
        <v>29</v>
      </c>
      <c r="L1229" s="34"/>
      <c r="M1229" s="36">
        <f t="shared" si="260"/>
        <v>1</v>
      </c>
    </row>
    <row r="1230" ht="47.4" customHeight="1" spans="1:13">
      <c r="A1230" s="104">
        <v>1229</v>
      </c>
      <c r="B1230" s="105" t="s">
        <v>980</v>
      </c>
      <c r="C1230" s="104">
        <v>3</v>
      </c>
      <c r="D1230" s="105" t="s">
        <v>826</v>
      </c>
      <c r="E1230" s="105" t="s">
        <v>28</v>
      </c>
      <c r="F1230" s="107">
        <v>53.95</v>
      </c>
      <c r="G1230" s="107">
        <f t="shared" si="261"/>
        <v>0</v>
      </c>
      <c r="H1230" s="108">
        <v>2</v>
      </c>
      <c r="I1230" s="23">
        <f t="shared" si="262"/>
        <v>0</v>
      </c>
      <c r="J1230" s="21">
        <f t="shared" si="263"/>
        <v>0</v>
      </c>
      <c r="K1230" s="35" t="s">
        <v>29</v>
      </c>
      <c r="L1230" s="34"/>
      <c r="M1230" s="36">
        <f t="shared" si="260"/>
        <v>1</v>
      </c>
    </row>
    <row r="1231" ht="36.6" customHeight="1" spans="1:13">
      <c r="A1231" s="93">
        <v>1230</v>
      </c>
      <c r="B1231" s="28" t="s">
        <v>981</v>
      </c>
      <c r="C1231" s="93">
        <v>3</v>
      </c>
      <c r="D1231" s="28" t="s">
        <v>826</v>
      </c>
      <c r="E1231" s="28" t="s">
        <v>28</v>
      </c>
      <c r="F1231" s="29">
        <v>48.93</v>
      </c>
      <c r="G1231" s="29">
        <f t="shared" si="261"/>
        <v>0</v>
      </c>
      <c r="H1231" s="27">
        <v>2</v>
      </c>
      <c r="I1231" s="23">
        <f t="shared" si="262"/>
        <v>0</v>
      </c>
      <c r="J1231" s="21">
        <f t="shared" si="263"/>
        <v>0</v>
      </c>
      <c r="K1231" s="35" t="s">
        <v>32</v>
      </c>
      <c r="L1231" s="34"/>
      <c r="M1231" s="36">
        <f t="shared" si="260"/>
        <v>1</v>
      </c>
    </row>
    <row r="1232" ht="47.4" customHeight="1" spans="1:13">
      <c r="A1232" s="95">
        <v>1231</v>
      </c>
      <c r="B1232" s="25" t="s">
        <v>1554</v>
      </c>
      <c r="C1232" s="95">
        <v>3</v>
      </c>
      <c r="D1232" s="25" t="s">
        <v>826</v>
      </c>
      <c r="E1232" s="25" t="s">
        <v>28</v>
      </c>
      <c r="F1232" s="26">
        <v>52.8</v>
      </c>
      <c r="G1232" s="26">
        <f t="shared" si="261"/>
        <v>0</v>
      </c>
      <c r="H1232" s="24">
        <v>2</v>
      </c>
      <c r="I1232" s="23">
        <f t="shared" si="262"/>
        <v>0</v>
      </c>
      <c r="J1232" s="21">
        <f t="shared" si="263"/>
        <v>0</v>
      </c>
      <c r="K1232" s="35" t="s">
        <v>29</v>
      </c>
      <c r="L1232" s="34"/>
      <c r="M1232" s="36">
        <f t="shared" si="260"/>
        <v>1</v>
      </c>
    </row>
    <row r="1233" ht="47.4" customHeight="1" spans="1:13">
      <c r="A1233" s="104">
        <v>1232</v>
      </c>
      <c r="B1233" s="105" t="s">
        <v>982</v>
      </c>
      <c r="C1233" s="104">
        <v>3</v>
      </c>
      <c r="D1233" s="105" t="s">
        <v>826</v>
      </c>
      <c r="E1233" s="105" t="s">
        <v>28</v>
      </c>
      <c r="F1233" s="107">
        <v>33.53</v>
      </c>
      <c r="G1233" s="107">
        <f t="shared" si="261"/>
        <v>0</v>
      </c>
      <c r="H1233" s="108">
        <v>2</v>
      </c>
      <c r="I1233" s="23">
        <f t="shared" si="262"/>
        <v>0</v>
      </c>
      <c r="J1233" s="21">
        <f t="shared" si="263"/>
        <v>0</v>
      </c>
      <c r="K1233" s="35" t="s">
        <v>29</v>
      </c>
      <c r="L1233" s="34"/>
      <c r="M1233" s="36">
        <f t="shared" si="260"/>
        <v>1</v>
      </c>
    </row>
    <row r="1234" ht="47.4" customHeight="1" spans="1:13">
      <c r="A1234" s="93">
        <v>1233</v>
      </c>
      <c r="B1234" s="28" t="s">
        <v>983</v>
      </c>
      <c r="C1234" s="93">
        <v>3</v>
      </c>
      <c r="D1234" s="28" t="s">
        <v>826</v>
      </c>
      <c r="E1234" s="28" t="s">
        <v>28</v>
      </c>
      <c r="F1234" s="29">
        <v>26.91</v>
      </c>
      <c r="G1234" s="29">
        <f t="shared" si="261"/>
        <v>0</v>
      </c>
      <c r="H1234" s="27">
        <v>2</v>
      </c>
      <c r="I1234" s="23">
        <f t="shared" si="262"/>
        <v>0</v>
      </c>
      <c r="J1234" s="21">
        <f t="shared" si="263"/>
        <v>0</v>
      </c>
      <c r="K1234" s="35" t="s">
        <v>32</v>
      </c>
      <c r="L1234" s="34"/>
      <c r="M1234" s="36">
        <f t="shared" si="260"/>
        <v>1</v>
      </c>
    </row>
    <row r="1235" ht="36.6" customHeight="1" spans="1:13">
      <c r="A1235" s="100">
        <v>1234</v>
      </c>
      <c r="B1235" s="16" t="s">
        <v>984</v>
      </c>
      <c r="C1235" s="100">
        <v>3</v>
      </c>
      <c r="D1235" s="16" t="s">
        <v>826</v>
      </c>
      <c r="E1235" s="16" t="s">
        <v>28</v>
      </c>
      <c r="F1235" s="17">
        <v>29.35</v>
      </c>
      <c r="G1235" s="17">
        <f t="shared" si="261"/>
        <v>0</v>
      </c>
      <c r="H1235" s="15">
        <v>2</v>
      </c>
      <c r="I1235" s="23">
        <f t="shared" si="262"/>
        <v>0</v>
      </c>
      <c r="J1235" s="21">
        <f t="shared" si="263"/>
        <v>0</v>
      </c>
      <c r="K1235" s="35" t="s">
        <v>34</v>
      </c>
      <c r="L1235" s="34"/>
      <c r="M1235" s="36">
        <f t="shared" si="260"/>
        <v>1</v>
      </c>
    </row>
    <row r="1236" ht="36.6" customHeight="1" spans="1:13">
      <c r="A1236" s="104">
        <v>1235</v>
      </c>
      <c r="B1236" s="105" t="s">
        <v>985</v>
      </c>
      <c r="C1236" s="104">
        <v>3</v>
      </c>
      <c r="D1236" s="105" t="s">
        <v>826</v>
      </c>
      <c r="E1236" s="105" t="s">
        <v>28</v>
      </c>
      <c r="F1236" s="107">
        <v>35.95</v>
      </c>
      <c r="G1236" s="107">
        <f t="shared" si="261"/>
        <v>0</v>
      </c>
      <c r="H1236" s="108">
        <v>2</v>
      </c>
      <c r="I1236" s="23">
        <f t="shared" si="262"/>
        <v>0</v>
      </c>
      <c r="J1236" s="21">
        <f t="shared" si="263"/>
        <v>0</v>
      </c>
      <c r="K1236" s="35" t="s">
        <v>29</v>
      </c>
      <c r="L1236" s="34"/>
      <c r="M1236" s="36">
        <f t="shared" si="260"/>
        <v>1</v>
      </c>
    </row>
    <row r="1237" ht="36.6" customHeight="1" spans="1:13">
      <c r="A1237" s="104">
        <v>1236</v>
      </c>
      <c r="B1237" s="105" t="s">
        <v>986</v>
      </c>
      <c r="C1237" s="104">
        <v>3</v>
      </c>
      <c r="D1237" s="105" t="s">
        <v>826</v>
      </c>
      <c r="E1237" s="105" t="s">
        <v>28</v>
      </c>
      <c r="F1237" s="107">
        <v>32.95</v>
      </c>
      <c r="G1237" s="107">
        <f t="shared" si="261"/>
        <v>0</v>
      </c>
      <c r="H1237" s="108">
        <v>2</v>
      </c>
      <c r="I1237" s="23">
        <f t="shared" si="262"/>
        <v>0</v>
      </c>
      <c r="J1237" s="21">
        <f t="shared" si="263"/>
        <v>0</v>
      </c>
      <c r="K1237" s="35" t="s">
        <v>29</v>
      </c>
      <c r="L1237" s="34"/>
      <c r="M1237" s="36">
        <f t="shared" si="260"/>
        <v>1</v>
      </c>
    </row>
    <row r="1238" ht="47.4" customHeight="1" spans="1:13">
      <c r="A1238" s="104">
        <v>1237</v>
      </c>
      <c r="B1238" s="105" t="s">
        <v>987</v>
      </c>
      <c r="C1238" s="104">
        <v>3</v>
      </c>
      <c r="D1238" s="105" t="s">
        <v>826</v>
      </c>
      <c r="E1238" s="105" t="s">
        <v>28</v>
      </c>
      <c r="F1238" s="107">
        <v>37.15</v>
      </c>
      <c r="G1238" s="107">
        <f t="shared" si="261"/>
        <v>0</v>
      </c>
      <c r="H1238" s="108">
        <v>2</v>
      </c>
      <c r="I1238" s="23">
        <f t="shared" si="262"/>
        <v>0</v>
      </c>
      <c r="J1238" s="21">
        <f t="shared" si="263"/>
        <v>0</v>
      </c>
      <c r="K1238" s="35" t="s">
        <v>29</v>
      </c>
      <c r="L1238" s="34"/>
      <c r="M1238" s="36">
        <f t="shared" si="260"/>
        <v>1</v>
      </c>
    </row>
    <row r="1239" ht="36.6" customHeight="1" spans="1:13">
      <c r="A1239" s="104">
        <v>1238</v>
      </c>
      <c r="B1239" s="105" t="s">
        <v>988</v>
      </c>
      <c r="C1239" s="104">
        <v>5</v>
      </c>
      <c r="D1239" s="105" t="s">
        <v>989</v>
      </c>
      <c r="E1239" s="105" t="s">
        <v>28</v>
      </c>
      <c r="F1239" s="107">
        <v>41.95</v>
      </c>
      <c r="G1239" s="107">
        <f t="shared" si="261"/>
        <v>0</v>
      </c>
      <c r="H1239" s="108">
        <v>4</v>
      </c>
      <c r="I1239" s="23">
        <f t="shared" si="262"/>
        <v>0</v>
      </c>
      <c r="J1239" s="21">
        <f t="shared" si="263"/>
        <v>0</v>
      </c>
      <c r="K1239" s="35" t="s">
        <v>29</v>
      </c>
      <c r="L1239" s="34"/>
      <c r="M1239" s="36">
        <f t="shared" si="260"/>
        <v>1</v>
      </c>
    </row>
    <row r="1240" ht="36.6" customHeight="1" spans="1:13">
      <c r="A1240" s="104">
        <v>1239</v>
      </c>
      <c r="B1240" s="105" t="s">
        <v>990</v>
      </c>
      <c r="C1240" s="104">
        <v>3</v>
      </c>
      <c r="D1240" s="105" t="s">
        <v>826</v>
      </c>
      <c r="E1240" s="105" t="s">
        <v>28</v>
      </c>
      <c r="F1240" s="107">
        <v>23.95</v>
      </c>
      <c r="G1240" s="107">
        <f t="shared" si="261"/>
        <v>0</v>
      </c>
      <c r="H1240" s="108">
        <v>2</v>
      </c>
      <c r="I1240" s="23">
        <f t="shared" si="262"/>
        <v>0</v>
      </c>
      <c r="J1240" s="21">
        <f t="shared" si="263"/>
        <v>0</v>
      </c>
      <c r="K1240" s="35" t="s">
        <v>29</v>
      </c>
      <c r="L1240" s="34"/>
      <c r="M1240" s="36">
        <f t="shared" si="260"/>
        <v>1</v>
      </c>
    </row>
    <row r="1241" ht="36.6" customHeight="1" spans="1:13">
      <c r="A1241" s="100">
        <v>1240</v>
      </c>
      <c r="B1241" s="16" t="s">
        <v>991</v>
      </c>
      <c r="C1241" s="100">
        <v>3</v>
      </c>
      <c r="D1241" s="16" t="s">
        <v>826</v>
      </c>
      <c r="E1241" s="16" t="s">
        <v>28</v>
      </c>
      <c r="F1241" s="17">
        <v>35.24</v>
      </c>
      <c r="G1241" s="17">
        <f t="shared" si="261"/>
        <v>0</v>
      </c>
      <c r="H1241" s="15">
        <v>2</v>
      </c>
      <c r="I1241" s="23">
        <f t="shared" si="262"/>
        <v>0</v>
      </c>
      <c r="J1241" s="21">
        <f t="shared" si="263"/>
        <v>0</v>
      </c>
      <c r="K1241" s="35" t="s">
        <v>34</v>
      </c>
      <c r="L1241" s="34"/>
      <c r="M1241" s="36">
        <f t="shared" si="260"/>
        <v>1</v>
      </c>
    </row>
    <row r="1242" ht="25.35" customHeight="1" spans="1:13">
      <c r="A1242" s="100">
        <v>1241</v>
      </c>
      <c r="B1242" s="16" t="s">
        <v>992</v>
      </c>
      <c r="C1242" s="100">
        <v>3</v>
      </c>
      <c r="D1242" s="16" t="s">
        <v>826</v>
      </c>
      <c r="E1242" s="16" t="s">
        <v>28</v>
      </c>
      <c r="F1242" s="17">
        <v>32.29</v>
      </c>
      <c r="G1242" s="17">
        <f t="shared" si="261"/>
        <v>0</v>
      </c>
      <c r="H1242" s="15">
        <v>2</v>
      </c>
      <c r="I1242" s="23">
        <f t="shared" si="262"/>
        <v>0</v>
      </c>
      <c r="J1242" s="21">
        <f t="shared" si="263"/>
        <v>0</v>
      </c>
      <c r="K1242" s="35" t="s">
        <v>34</v>
      </c>
      <c r="L1242" s="34"/>
      <c r="M1242" s="36">
        <f t="shared" si="260"/>
        <v>1</v>
      </c>
    </row>
    <row r="1243" ht="47.4" customHeight="1" spans="1:13">
      <c r="A1243" s="100">
        <v>1242</v>
      </c>
      <c r="B1243" s="16" t="s">
        <v>993</v>
      </c>
      <c r="C1243" s="100">
        <v>3</v>
      </c>
      <c r="D1243" s="16" t="s">
        <v>826</v>
      </c>
      <c r="E1243" s="16" t="s">
        <v>28</v>
      </c>
      <c r="F1243" s="17">
        <v>32.29</v>
      </c>
      <c r="G1243" s="17">
        <f t="shared" si="261"/>
        <v>0</v>
      </c>
      <c r="H1243" s="15">
        <v>2</v>
      </c>
      <c r="I1243" s="23">
        <f t="shared" si="262"/>
        <v>0</v>
      </c>
      <c r="J1243" s="21">
        <f t="shared" si="263"/>
        <v>0</v>
      </c>
      <c r="K1243" s="35" t="s">
        <v>34</v>
      </c>
      <c r="L1243" s="34"/>
      <c r="M1243" s="36">
        <f t="shared" si="260"/>
        <v>1</v>
      </c>
    </row>
    <row r="1244" ht="36.6" customHeight="1" spans="1:13">
      <c r="A1244" s="104">
        <v>1243</v>
      </c>
      <c r="B1244" s="105" t="s">
        <v>994</v>
      </c>
      <c r="C1244" s="104">
        <v>3</v>
      </c>
      <c r="D1244" s="105" t="s">
        <v>826</v>
      </c>
      <c r="E1244" s="105" t="s">
        <v>28</v>
      </c>
      <c r="F1244" s="107">
        <v>43.75</v>
      </c>
      <c r="G1244" s="107">
        <f t="shared" si="261"/>
        <v>0</v>
      </c>
      <c r="H1244" s="108">
        <v>2</v>
      </c>
      <c r="I1244" s="23">
        <f t="shared" si="262"/>
        <v>0</v>
      </c>
      <c r="J1244" s="21">
        <f t="shared" si="263"/>
        <v>0</v>
      </c>
      <c r="K1244" s="35" t="s">
        <v>29</v>
      </c>
      <c r="L1244" s="34"/>
      <c r="M1244" s="36">
        <f t="shared" si="260"/>
        <v>1</v>
      </c>
    </row>
    <row r="1245" ht="36.6" customHeight="1" spans="1:13">
      <c r="A1245" s="100">
        <v>1244</v>
      </c>
      <c r="B1245" s="16" t="s">
        <v>995</v>
      </c>
      <c r="C1245" s="100">
        <v>3</v>
      </c>
      <c r="D1245" s="16" t="s">
        <v>826</v>
      </c>
      <c r="E1245" s="16" t="s">
        <v>28</v>
      </c>
      <c r="F1245" s="17">
        <v>35.24</v>
      </c>
      <c r="G1245" s="17">
        <f t="shared" si="261"/>
        <v>0</v>
      </c>
      <c r="H1245" s="15">
        <v>2</v>
      </c>
      <c r="I1245" s="23">
        <f t="shared" si="262"/>
        <v>0</v>
      </c>
      <c r="J1245" s="21">
        <f t="shared" si="263"/>
        <v>0</v>
      </c>
      <c r="K1245" s="35" t="s">
        <v>34</v>
      </c>
      <c r="L1245" s="34"/>
      <c r="M1245" s="36">
        <f t="shared" si="260"/>
        <v>1</v>
      </c>
    </row>
    <row r="1246" ht="36.6" customHeight="1" spans="1:13">
      <c r="A1246" s="100">
        <v>1245</v>
      </c>
      <c r="B1246" s="16" t="s">
        <v>996</v>
      </c>
      <c r="C1246" s="100">
        <v>3</v>
      </c>
      <c r="D1246" s="16" t="s">
        <v>826</v>
      </c>
      <c r="E1246" s="16" t="s">
        <v>28</v>
      </c>
      <c r="F1246" s="17">
        <v>37</v>
      </c>
      <c r="G1246" s="17">
        <f t="shared" si="261"/>
        <v>0</v>
      </c>
      <c r="H1246" s="15">
        <v>2</v>
      </c>
      <c r="I1246" s="23">
        <f t="shared" si="262"/>
        <v>0</v>
      </c>
      <c r="J1246" s="21">
        <f t="shared" si="263"/>
        <v>0</v>
      </c>
      <c r="K1246" s="35" t="s">
        <v>34</v>
      </c>
      <c r="L1246" s="34"/>
      <c r="M1246" s="36">
        <f t="shared" si="260"/>
        <v>1</v>
      </c>
    </row>
    <row r="1247" ht="36.6" customHeight="1" spans="1:13">
      <c r="A1247" s="104">
        <v>1246</v>
      </c>
      <c r="B1247" s="105" t="s">
        <v>997</v>
      </c>
      <c r="C1247" s="104">
        <v>3</v>
      </c>
      <c r="D1247" s="105" t="s">
        <v>826</v>
      </c>
      <c r="E1247" s="105" t="s">
        <v>28</v>
      </c>
      <c r="F1247" s="107">
        <v>40.75</v>
      </c>
      <c r="G1247" s="107">
        <f t="shared" si="261"/>
        <v>0</v>
      </c>
      <c r="H1247" s="108">
        <v>2</v>
      </c>
      <c r="I1247" s="23">
        <f t="shared" si="262"/>
        <v>0</v>
      </c>
      <c r="J1247" s="21">
        <f t="shared" si="263"/>
        <v>0</v>
      </c>
      <c r="K1247" s="35" t="s">
        <v>29</v>
      </c>
      <c r="L1247" s="34"/>
      <c r="M1247" s="36">
        <f t="shared" si="260"/>
        <v>1</v>
      </c>
    </row>
    <row r="1248" ht="36.6" customHeight="1" spans="1:13">
      <c r="A1248" s="96">
        <v>1247</v>
      </c>
      <c r="B1248" s="13" t="s">
        <v>998</v>
      </c>
      <c r="C1248" s="96">
        <v>3</v>
      </c>
      <c r="D1248" s="13" t="s">
        <v>826</v>
      </c>
      <c r="E1248" s="13" t="s">
        <v>28</v>
      </c>
      <c r="F1248" s="14">
        <v>49.04</v>
      </c>
      <c r="G1248" s="14">
        <f>C1248*F1248</f>
        <v>147.12</v>
      </c>
      <c r="H1248" s="12">
        <v>2</v>
      </c>
      <c r="I1248" s="23">
        <f>F1248*H1248</f>
        <v>98.08</v>
      </c>
      <c r="J1248" s="21">
        <f>C1248-H1248</f>
        <v>1</v>
      </c>
      <c r="K1248" s="35" t="s">
        <v>41</v>
      </c>
      <c r="L1248" s="34"/>
      <c r="M1248" s="36">
        <f t="shared" si="260"/>
        <v>1</v>
      </c>
    </row>
    <row r="1249" ht="36.6" customHeight="1" spans="1:13">
      <c r="A1249" s="100">
        <v>1248</v>
      </c>
      <c r="B1249" s="16" t="s">
        <v>999</v>
      </c>
      <c r="C1249" s="100">
        <v>3</v>
      </c>
      <c r="D1249" s="16" t="s">
        <v>826</v>
      </c>
      <c r="E1249" s="16" t="s">
        <v>28</v>
      </c>
      <c r="F1249" s="17">
        <v>34.06</v>
      </c>
      <c r="G1249" s="17">
        <f t="shared" ref="G1249:G1253" si="264">I1250*L1250</f>
        <v>0</v>
      </c>
      <c r="H1249" s="15">
        <v>2</v>
      </c>
      <c r="I1249" s="23">
        <f t="shared" ref="I1249:I1253" si="265">P1250*N1250</f>
        <v>0</v>
      </c>
      <c r="J1249" s="21">
        <f t="shared" ref="J1249:J1253" si="266">L1250-Q1250</f>
        <v>0</v>
      </c>
      <c r="K1249" s="35" t="s">
        <v>34</v>
      </c>
      <c r="L1249" s="34"/>
      <c r="M1249" s="36">
        <f t="shared" si="260"/>
        <v>1</v>
      </c>
    </row>
    <row r="1250" ht="36.6" customHeight="1" spans="1:13">
      <c r="A1250" s="96">
        <v>1249</v>
      </c>
      <c r="B1250" s="13" t="s">
        <v>1000</v>
      </c>
      <c r="C1250" s="96">
        <v>3</v>
      </c>
      <c r="D1250" s="13" t="s">
        <v>826</v>
      </c>
      <c r="E1250" s="13" t="s">
        <v>28</v>
      </c>
      <c r="F1250" s="14">
        <v>44.33</v>
      </c>
      <c r="G1250" s="14">
        <f t="shared" ref="G1250:G1256" si="267">C1250*F1250</f>
        <v>132.99</v>
      </c>
      <c r="H1250" s="12">
        <v>2</v>
      </c>
      <c r="I1250" s="23">
        <f t="shared" ref="I1250:I1256" si="268">F1250*H1250</f>
        <v>88.66</v>
      </c>
      <c r="J1250" s="21">
        <f t="shared" ref="J1250:J1256" si="269">C1250-H1250</f>
        <v>1</v>
      </c>
      <c r="K1250" s="35" t="s">
        <v>41</v>
      </c>
      <c r="L1250" s="34"/>
      <c r="M1250" s="36">
        <f t="shared" si="260"/>
        <v>1</v>
      </c>
    </row>
    <row r="1251" ht="47.4" customHeight="1" spans="1:13">
      <c r="A1251" s="104">
        <v>1250</v>
      </c>
      <c r="B1251" s="105" t="s">
        <v>1001</v>
      </c>
      <c r="C1251" s="104">
        <v>3</v>
      </c>
      <c r="D1251" s="105" t="s">
        <v>826</v>
      </c>
      <c r="E1251" s="105" t="s">
        <v>28</v>
      </c>
      <c r="F1251" s="107">
        <v>41.94</v>
      </c>
      <c r="G1251" s="107">
        <f t="shared" si="264"/>
        <v>0</v>
      </c>
      <c r="H1251" s="108">
        <v>2</v>
      </c>
      <c r="I1251" s="23">
        <f t="shared" si="265"/>
        <v>0</v>
      </c>
      <c r="J1251" s="21">
        <f t="shared" si="266"/>
        <v>1</v>
      </c>
      <c r="K1251" s="35" t="s">
        <v>29</v>
      </c>
      <c r="L1251" s="34"/>
      <c r="M1251" s="36">
        <f t="shared" si="260"/>
        <v>1</v>
      </c>
    </row>
    <row r="1252" ht="58.95" customHeight="1" spans="1:13">
      <c r="A1252" s="104">
        <v>1251</v>
      </c>
      <c r="B1252" s="105" t="s">
        <v>1002</v>
      </c>
      <c r="C1252" s="104">
        <v>3</v>
      </c>
      <c r="D1252" s="105" t="s">
        <v>826</v>
      </c>
      <c r="E1252" s="105" t="s">
        <v>28</v>
      </c>
      <c r="F1252" s="107">
        <v>186.55</v>
      </c>
      <c r="G1252" s="107">
        <f t="shared" si="264"/>
        <v>0</v>
      </c>
      <c r="H1252" s="108">
        <v>2</v>
      </c>
      <c r="I1252" s="23">
        <f t="shared" si="265"/>
        <v>0</v>
      </c>
      <c r="J1252" s="21">
        <f t="shared" si="266"/>
        <v>0</v>
      </c>
      <c r="K1252" s="35" t="s">
        <v>29</v>
      </c>
      <c r="L1252" s="34">
        <v>1</v>
      </c>
      <c r="M1252" s="36">
        <f t="shared" si="260"/>
        <v>0</v>
      </c>
    </row>
    <row r="1253" ht="47.4" customHeight="1" spans="1:13">
      <c r="A1253" s="104">
        <v>1252</v>
      </c>
      <c r="B1253" s="105" t="s">
        <v>1003</v>
      </c>
      <c r="C1253" s="104">
        <v>3</v>
      </c>
      <c r="D1253" s="105" t="s">
        <v>826</v>
      </c>
      <c r="E1253" s="105" t="s">
        <v>28</v>
      </c>
      <c r="F1253" s="107">
        <v>53.95</v>
      </c>
      <c r="G1253" s="107">
        <f t="shared" si="264"/>
        <v>0</v>
      </c>
      <c r="H1253" s="108">
        <v>2</v>
      </c>
      <c r="I1253" s="23">
        <f t="shared" si="265"/>
        <v>0</v>
      </c>
      <c r="J1253" s="21">
        <f t="shared" si="266"/>
        <v>0</v>
      </c>
      <c r="K1253" s="35" t="s">
        <v>29</v>
      </c>
      <c r="L1253" s="34"/>
      <c r="M1253" s="36">
        <f t="shared" si="260"/>
        <v>1</v>
      </c>
    </row>
    <row r="1254" ht="36.6" customHeight="1" spans="1:13">
      <c r="A1254" s="96">
        <v>1253</v>
      </c>
      <c r="B1254" s="13" t="s">
        <v>1004</v>
      </c>
      <c r="C1254" s="96">
        <v>3</v>
      </c>
      <c r="D1254" s="13" t="s">
        <v>826</v>
      </c>
      <c r="E1254" s="13" t="s">
        <v>28</v>
      </c>
      <c r="F1254" s="14">
        <v>69.23</v>
      </c>
      <c r="G1254" s="14">
        <f t="shared" si="267"/>
        <v>207.69</v>
      </c>
      <c r="H1254" s="83">
        <v>2</v>
      </c>
      <c r="I1254" s="23">
        <f t="shared" si="268"/>
        <v>138.46</v>
      </c>
      <c r="J1254" s="21">
        <f t="shared" si="269"/>
        <v>1</v>
      </c>
      <c r="K1254" s="35" t="s">
        <v>41</v>
      </c>
      <c r="L1254" s="34"/>
      <c r="M1254" s="36">
        <f t="shared" si="260"/>
        <v>1</v>
      </c>
    </row>
    <row r="1255" ht="36.6" customHeight="1" spans="1:13">
      <c r="A1255" s="96">
        <v>1254</v>
      </c>
      <c r="B1255" s="13" t="s">
        <v>1005</v>
      </c>
      <c r="C1255" s="96">
        <v>3</v>
      </c>
      <c r="D1255" s="13" t="s">
        <v>826</v>
      </c>
      <c r="E1255" s="13" t="s">
        <v>28</v>
      </c>
      <c r="F1255" s="14">
        <v>49.04</v>
      </c>
      <c r="G1255" s="14">
        <f t="shared" si="267"/>
        <v>147.12</v>
      </c>
      <c r="H1255" s="12">
        <v>2</v>
      </c>
      <c r="I1255" s="23">
        <f t="shared" si="268"/>
        <v>98.08</v>
      </c>
      <c r="J1255" s="21">
        <f t="shared" si="269"/>
        <v>1</v>
      </c>
      <c r="K1255" s="35" t="s">
        <v>41</v>
      </c>
      <c r="L1255" s="34"/>
      <c r="M1255" s="36">
        <f t="shared" si="260"/>
        <v>1</v>
      </c>
    </row>
    <row r="1256" ht="47.4" customHeight="1" spans="1:13">
      <c r="A1256" s="96">
        <v>1255</v>
      </c>
      <c r="B1256" s="13" t="s">
        <v>1006</v>
      </c>
      <c r="C1256" s="96">
        <v>3</v>
      </c>
      <c r="D1256" s="13" t="s">
        <v>826</v>
      </c>
      <c r="E1256" s="13" t="s">
        <v>28</v>
      </c>
      <c r="F1256" s="14">
        <v>54.42</v>
      </c>
      <c r="G1256" s="14">
        <f t="shared" si="267"/>
        <v>163.26</v>
      </c>
      <c r="H1256" s="12">
        <v>2</v>
      </c>
      <c r="I1256" s="23">
        <f t="shared" si="268"/>
        <v>108.84</v>
      </c>
      <c r="J1256" s="21">
        <f t="shared" si="269"/>
        <v>1</v>
      </c>
      <c r="K1256" s="35" t="s">
        <v>41</v>
      </c>
      <c r="L1256" s="34"/>
      <c r="M1256" s="36">
        <f t="shared" si="260"/>
        <v>1</v>
      </c>
    </row>
    <row r="1257" ht="36.6" customHeight="1" spans="1:13">
      <c r="A1257" s="100">
        <v>1256</v>
      </c>
      <c r="B1257" s="16" t="s">
        <v>1007</v>
      </c>
      <c r="C1257" s="100">
        <v>3</v>
      </c>
      <c r="D1257" s="16" t="s">
        <v>826</v>
      </c>
      <c r="E1257" s="16" t="s">
        <v>28</v>
      </c>
      <c r="F1257" s="17">
        <v>35.24</v>
      </c>
      <c r="G1257" s="17">
        <f t="shared" ref="G1257:G1264" si="270">I1258*L1258</f>
        <v>0</v>
      </c>
      <c r="H1257" s="15">
        <v>2</v>
      </c>
      <c r="I1257" s="23">
        <f t="shared" ref="I1257:I1264" si="271">P1258*N1258</f>
        <v>0</v>
      </c>
      <c r="J1257" s="21">
        <f t="shared" ref="J1257:J1264" si="272">L1258-Q1258</f>
        <v>0</v>
      </c>
      <c r="K1257" s="35" t="s">
        <v>34</v>
      </c>
      <c r="L1257" s="34">
        <v>2</v>
      </c>
      <c r="M1257" s="70">
        <f t="shared" si="260"/>
        <v>-1</v>
      </c>
    </row>
    <row r="1258" ht="36.6" customHeight="1" spans="1:13">
      <c r="A1258" s="96">
        <v>1257</v>
      </c>
      <c r="B1258" s="13" t="s">
        <v>1008</v>
      </c>
      <c r="C1258" s="96">
        <v>3</v>
      </c>
      <c r="D1258" s="13" t="s">
        <v>826</v>
      </c>
      <c r="E1258" s="13" t="s">
        <v>28</v>
      </c>
      <c r="F1258" s="14">
        <v>41.7</v>
      </c>
      <c r="G1258" s="14">
        <f>C1258*F1258</f>
        <v>125.1</v>
      </c>
      <c r="H1258" s="12">
        <v>2</v>
      </c>
      <c r="I1258" s="23">
        <f>F1258*H1258</f>
        <v>83.4</v>
      </c>
      <c r="J1258" s="21">
        <f>C1258-H1258</f>
        <v>1</v>
      </c>
      <c r="K1258" s="35" t="s">
        <v>41</v>
      </c>
      <c r="L1258" s="34"/>
      <c r="M1258" s="36">
        <f t="shared" si="260"/>
        <v>1</v>
      </c>
    </row>
    <row r="1259" ht="36.6" customHeight="1" spans="1:13">
      <c r="A1259" s="93">
        <v>1258</v>
      </c>
      <c r="B1259" s="28" t="s">
        <v>1009</v>
      </c>
      <c r="C1259" s="93">
        <v>3</v>
      </c>
      <c r="D1259" s="28" t="s">
        <v>826</v>
      </c>
      <c r="E1259" s="28" t="s">
        <v>28</v>
      </c>
      <c r="F1259" s="29">
        <v>53.26</v>
      </c>
      <c r="G1259" s="29">
        <f t="shared" si="270"/>
        <v>0</v>
      </c>
      <c r="H1259" s="27">
        <v>2</v>
      </c>
      <c r="I1259" s="23">
        <f t="shared" si="271"/>
        <v>0</v>
      </c>
      <c r="J1259" s="21">
        <f t="shared" si="272"/>
        <v>0</v>
      </c>
      <c r="K1259" s="35" t="s">
        <v>32</v>
      </c>
      <c r="L1259" s="34"/>
      <c r="M1259" s="36">
        <f t="shared" si="260"/>
        <v>1</v>
      </c>
    </row>
    <row r="1260" ht="36.6" customHeight="1" spans="1:13">
      <c r="A1260" s="95">
        <v>1259</v>
      </c>
      <c r="B1260" s="25" t="s">
        <v>1555</v>
      </c>
      <c r="C1260" s="95">
        <v>4</v>
      </c>
      <c r="D1260" s="25" t="s">
        <v>708</v>
      </c>
      <c r="E1260" s="25" t="s">
        <v>28</v>
      </c>
      <c r="F1260" s="26">
        <v>115.53</v>
      </c>
      <c r="G1260" s="23">
        <f t="shared" si="270"/>
        <v>0</v>
      </c>
      <c r="H1260" s="24">
        <v>4</v>
      </c>
      <c r="I1260" s="23">
        <f t="shared" si="271"/>
        <v>0</v>
      </c>
      <c r="J1260" s="21">
        <f t="shared" si="272"/>
        <v>0</v>
      </c>
      <c r="K1260" s="35" t="s">
        <v>32</v>
      </c>
      <c r="L1260" s="34"/>
      <c r="M1260" s="36">
        <f t="shared" si="260"/>
        <v>0</v>
      </c>
    </row>
    <row r="1261" ht="36.6" customHeight="1" spans="1:13">
      <c r="A1261" s="104">
        <v>1260</v>
      </c>
      <c r="B1261" s="105" t="s">
        <v>707</v>
      </c>
      <c r="C1261" s="104">
        <v>4</v>
      </c>
      <c r="D1261" s="105" t="s">
        <v>708</v>
      </c>
      <c r="E1261" s="105" t="s">
        <v>28</v>
      </c>
      <c r="F1261" s="107">
        <v>120</v>
      </c>
      <c r="G1261" s="107">
        <f t="shared" si="270"/>
        <v>0</v>
      </c>
      <c r="H1261" s="108">
        <v>4</v>
      </c>
      <c r="I1261" s="23">
        <f t="shared" si="271"/>
        <v>0</v>
      </c>
      <c r="J1261" s="21">
        <f t="shared" si="272"/>
        <v>0</v>
      </c>
      <c r="K1261" s="35" t="s">
        <v>29</v>
      </c>
      <c r="L1261" s="34"/>
      <c r="M1261" s="36">
        <f t="shared" si="260"/>
        <v>0</v>
      </c>
    </row>
    <row r="1262" ht="36.6" customHeight="1" spans="1:13">
      <c r="A1262" s="93">
        <v>1261</v>
      </c>
      <c r="B1262" s="28" t="s">
        <v>1010</v>
      </c>
      <c r="C1262" s="93">
        <v>3</v>
      </c>
      <c r="D1262" s="28" t="s">
        <v>826</v>
      </c>
      <c r="E1262" s="28" t="s">
        <v>28</v>
      </c>
      <c r="F1262" s="29">
        <v>539.74</v>
      </c>
      <c r="G1262" s="29">
        <f t="shared" si="270"/>
        <v>0</v>
      </c>
      <c r="H1262" s="27">
        <v>3</v>
      </c>
      <c r="I1262" s="23">
        <f t="shared" si="271"/>
        <v>0</v>
      </c>
      <c r="J1262" s="21">
        <f t="shared" si="272"/>
        <v>1</v>
      </c>
      <c r="K1262" s="35" t="s">
        <v>32</v>
      </c>
      <c r="L1262" s="34"/>
      <c r="M1262" s="36">
        <f t="shared" si="260"/>
        <v>0</v>
      </c>
    </row>
    <row r="1263" ht="47.4" customHeight="1" spans="1:13">
      <c r="A1263" s="104">
        <v>1262</v>
      </c>
      <c r="B1263" s="105" t="s">
        <v>1011</v>
      </c>
      <c r="C1263" s="104">
        <v>3</v>
      </c>
      <c r="D1263" s="105" t="s">
        <v>826</v>
      </c>
      <c r="E1263" s="105" t="s">
        <v>28</v>
      </c>
      <c r="F1263" s="107">
        <v>271.53</v>
      </c>
      <c r="G1263" s="107">
        <f t="shared" si="270"/>
        <v>0</v>
      </c>
      <c r="H1263" s="108">
        <v>2</v>
      </c>
      <c r="I1263" s="23">
        <f t="shared" si="271"/>
        <v>0</v>
      </c>
      <c r="J1263" s="21">
        <f t="shared" si="272"/>
        <v>0</v>
      </c>
      <c r="K1263" s="35" t="s">
        <v>29</v>
      </c>
      <c r="L1263" s="34">
        <v>1</v>
      </c>
      <c r="M1263" s="36">
        <f t="shared" si="260"/>
        <v>0</v>
      </c>
    </row>
    <row r="1264" ht="58.95" customHeight="1" spans="1:13">
      <c r="A1264" s="93">
        <v>1263</v>
      </c>
      <c r="B1264" s="28" t="s">
        <v>1012</v>
      </c>
      <c r="C1264" s="93">
        <v>3</v>
      </c>
      <c r="D1264" s="28" t="s">
        <v>826</v>
      </c>
      <c r="E1264" s="28" t="s">
        <v>28</v>
      </c>
      <c r="F1264" s="29">
        <v>318.29</v>
      </c>
      <c r="G1264" s="29">
        <f t="shared" si="270"/>
        <v>0</v>
      </c>
      <c r="H1264" s="27">
        <v>2</v>
      </c>
      <c r="I1264" s="23">
        <f t="shared" si="271"/>
        <v>0</v>
      </c>
      <c r="J1264" s="21">
        <f t="shared" si="272"/>
        <v>0</v>
      </c>
      <c r="K1264" s="35" t="s">
        <v>32</v>
      </c>
      <c r="L1264" s="34"/>
      <c r="M1264" s="36">
        <f t="shared" si="260"/>
        <v>1</v>
      </c>
    </row>
    <row r="1265" ht="58.95" customHeight="1" spans="1:13">
      <c r="A1265" s="94">
        <v>1264</v>
      </c>
      <c r="B1265" s="10" t="s">
        <v>1556</v>
      </c>
      <c r="C1265" s="94">
        <v>3</v>
      </c>
      <c r="D1265" s="10" t="s">
        <v>826</v>
      </c>
      <c r="E1265" s="10" t="s">
        <v>28</v>
      </c>
      <c r="F1265" s="11">
        <v>175.63</v>
      </c>
      <c r="G1265" s="11">
        <f>C1265*F1265</f>
        <v>526.89</v>
      </c>
      <c r="H1265" s="9">
        <v>2</v>
      </c>
      <c r="I1265" s="23">
        <f>F1265*H1265</f>
        <v>351.26</v>
      </c>
      <c r="J1265" s="21">
        <f>C1265-H1265</f>
        <v>1</v>
      </c>
      <c r="K1265" s="35" t="s">
        <v>41</v>
      </c>
      <c r="L1265" s="34"/>
      <c r="M1265" s="36">
        <f t="shared" si="260"/>
        <v>1</v>
      </c>
    </row>
    <row r="1266" ht="47.4" customHeight="1" spans="1:13">
      <c r="A1266" s="93">
        <v>1265</v>
      </c>
      <c r="B1266" s="28" t="s">
        <v>1013</v>
      </c>
      <c r="C1266" s="93">
        <v>3</v>
      </c>
      <c r="D1266" s="28" t="s">
        <v>826</v>
      </c>
      <c r="E1266" s="28" t="s">
        <v>28</v>
      </c>
      <c r="F1266" s="29">
        <v>20.93</v>
      </c>
      <c r="G1266" s="29">
        <f t="shared" ref="G1266:G1271" si="273">I1267*L1267</f>
        <v>0</v>
      </c>
      <c r="H1266" s="27">
        <v>2</v>
      </c>
      <c r="I1266" s="23">
        <f t="shared" ref="I1266:I1271" si="274">P1267*N1267</f>
        <v>0</v>
      </c>
      <c r="J1266" s="21">
        <f t="shared" ref="J1266:J1271" si="275">L1267-Q1267</f>
        <v>0</v>
      </c>
      <c r="K1266" s="35" t="s">
        <v>32</v>
      </c>
      <c r="L1266" s="34"/>
      <c r="M1266" s="36">
        <f t="shared" si="260"/>
        <v>1</v>
      </c>
    </row>
    <row r="1267" ht="58.95" customHeight="1" spans="1:13">
      <c r="A1267" s="104">
        <v>1266</v>
      </c>
      <c r="B1267" s="105" t="s">
        <v>1014</v>
      </c>
      <c r="C1267" s="104">
        <v>3</v>
      </c>
      <c r="D1267" s="105" t="s">
        <v>826</v>
      </c>
      <c r="E1267" s="105" t="s">
        <v>28</v>
      </c>
      <c r="F1267" s="107">
        <v>42</v>
      </c>
      <c r="G1267" s="107">
        <f t="shared" si="273"/>
        <v>0</v>
      </c>
      <c r="H1267" s="108">
        <v>2</v>
      </c>
      <c r="I1267" s="23">
        <f t="shared" si="274"/>
        <v>0</v>
      </c>
      <c r="J1267" s="21">
        <f t="shared" si="275"/>
        <v>0</v>
      </c>
      <c r="K1267" s="35" t="s">
        <v>29</v>
      </c>
      <c r="L1267" s="34"/>
      <c r="M1267" s="36">
        <f t="shared" si="260"/>
        <v>1</v>
      </c>
    </row>
    <row r="1268" ht="47.4" customHeight="1" spans="1:13">
      <c r="A1268" s="99">
        <v>1267</v>
      </c>
      <c r="B1268" s="22" t="s">
        <v>1557</v>
      </c>
      <c r="C1268" s="99">
        <v>3</v>
      </c>
      <c r="D1268" s="22" t="s">
        <v>826</v>
      </c>
      <c r="E1268" s="22" t="s">
        <v>28</v>
      </c>
      <c r="F1268" s="23">
        <v>41.12</v>
      </c>
      <c r="G1268" s="23">
        <f t="shared" si="273"/>
        <v>0</v>
      </c>
      <c r="H1268" s="21">
        <v>0</v>
      </c>
      <c r="I1268" s="23">
        <f t="shared" si="274"/>
        <v>0</v>
      </c>
      <c r="J1268" s="21">
        <f t="shared" si="275"/>
        <v>0</v>
      </c>
      <c r="K1268" s="35" t="s">
        <v>34</v>
      </c>
      <c r="L1268" s="34"/>
      <c r="M1268" s="36">
        <f t="shared" si="260"/>
        <v>3</v>
      </c>
    </row>
    <row r="1269" ht="48" customHeight="1" spans="1:13">
      <c r="A1269" s="99">
        <v>1268</v>
      </c>
      <c r="B1269" s="22" t="s">
        <v>1558</v>
      </c>
      <c r="C1269" s="99">
        <v>3</v>
      </c>
      <c r="D1269" s="22" t="s">
        <v>826</v>
      </c>
      <c r="E1269" s="22" t="s">
        <v>28</v>
      </c>
      <c r="F1269" s="23">
        <v>96</v>
      </c>
      <c r="G1269" s="23">
        <f t="shared" si="273"/>
        <v>0</v>
      </c>
      <c r="H1269" s="21">
        <v>0</v>
      </c>
      <c r="I1269" s="23">
        <f t="shared" si="274"/>
        <v>0</v>
      </c>
      <c r="J1269" s="21">
        <f t="shared" si="275"/>
        <v>0</v>
      </c>
      <c r="K1269" s="35" t="s">
        <v>32</v>
      </c>
      <c r="L1269" s="34"/>
      <c r="M1269" s="36">
        <f t="shared" si="260"/>
        <v>3</v>
      </c>
    </row>
    <row r="1270" ht="36.6" customHeight="1" spans="1:13">
      <c r="A1270" s="93">
        <v>1269</v>
      </c>
      <c r="B1270" s="28" t="s">
        <v>1015</v>
      </c>
      <c r="C1270" s="93">
        <v>3</v>
      </c>
      <c r="D1270" s="28" t="s">
        <v>826</v>
      </c>
      <c r="E1270" s="28" t="s">
        <v>28</v>
      </c>
      <c r="F1270" s="29">
        <v>47.76</v>
      </c>
      <c r="G1270" s="29">
        <f t="shared" si="273"/>
        <v>0</v>
      </c>
      <c r="H1270" s="27">
        <v>2</v>
      </c>
      <c r="I1270" s="23">
        <f t="shared" si="274"/>
        <v>0</v>
      </c>
      <c r="J1270" s="21">
        <f t="shared" si="275"/>
        <v>2</v>
      </c>
      <c r="K1270" s="35" t="s">
        <v>32</v>
      </c>
      <c r="L1270" s="34"/>
      <c r="M1270" s="36">
        <f t="shared" si="260"/>
        <v>1</v>
      </c>
    </row>
    <row r="1271" ht="54" customHeight="1" spans="1:13">
      <c r="A1271" s="99">
        <v>1270</v>
      </c>
      <c r="B1271" s="22" t="s">
        <v>1559</v>
      </c>
      <c r="C1271" s="99">
        <v>3</v>
      </c>
      <c r="D1271" s="22" t="s">
        <v>826</v>
      </c>
      <c r="E1271" s="22" t="s">
        <v>28</v>
      </c>
      <c r="F1271" s="23">
        <v>53.26</v>
      </c>
      <c r="G1271" s="23">
        <f t="shared" si="273"/>
        <v>0</v>
      </c>
      <c r="H1271" s="21">
        <v>0</v>
      </c>
      <c r="I1271" s="23">
        <f t="shared" si="274"/>
        <v>0</v>
      </c>
      <c r="J1271" s="21">
        <f t="shared" si="275"/>
        <v>0</v>
      </c>
      <c r="K1271" s="35" t="s">
        <v>32</v>
      </c>
      <c r="L1271" s="34">
        <v>2</v>
      </c>
      <c r="M1271" s="36">
        <f t="shared" si="260"/>
        <v>1</v>
      </c>
    </row>
    <row r="1272" ht="69.9" customHeight="1" spans="1:13">
      <c r="A1272" s="96">
        <v>1271</v>
      </c>
      <c r="B1272" s="13" t="s">
        <v>1016</v>
      </c>
      <c r="C1272" s="96">
        <v>3</v>
      </c>
      <c r="D1272" s="13" t="s">
        <v>826</v>
      </c>
      <c r="E1272" s="13" t="s">
        <v>28</v>
      </c>
      <c r="F1272" s="14">
        <v>60.66</v>
      </c>
      <c r="G1272" s="14">
        <f t="shared" ref="G1272:G1277" si="276">C1272*F1272</f>
        <v>181.98</v>
      </c>
      <c r="H1272" s="12">
        <v>3</v>
      </c>
      <c r="I1272" s="23">
        <f t="shared" ref="I1272:I1277" si="277">F1272*H1272</f>
        <v>181.98</v>
      </c>
      <c r="J1272" s="21">
        <f t="shared" ref="J1272:J1277" si="278">C1272-H1272</f>
        <v>0</v>
      </c>
      <c r="K1272" s="35" t="s">
        <v>41</v>
      </c>
      <c r="L1272" s="34"/>
      <c r="M1272" s="36">
        <f t="shared" si="260"/>
        <v>0</v>
      </c>
    </row>
    <row r="1273" ht="36.6" customHeight="1" spans="1:13">
      <c r="A1273" s="104">
        <v>1272</v>
      </c>
      <c r="B1273" s="105" t="s">
        <v>1017</v>
      </c>
      <c r="C1273" s="104">
        <v>3</v>
      </c>
      <c r="D1273" s="105" t="s">
        <v>826</v>
      </c>
      <c r="E1273" s="105" t="s">
        <v>28</v>
      </c>
      <c r="F1273" s="107">
        <v>41.95</v>
      </c>
      <c r="G1273" s="107">
        <f t="shared" ref="G1273:G1279" si="279">I1274*L1274</f>
        <v>0</v>
      </c>
      <c r="H1273" s="108">
        <v>3</v>
      </c>
      <c r="I1273" s="23">
        <f t="shared" ref="I1273:I1279" si="280">P1274*N1274</f>
        <v>0</v>
      </c>
      <c r="J1273" s="21">
        <f t="shared" ref="J1273:J1279" si="281">L1274-Q1274</f>
        <v>0</v>
      </c>
      <c r="K1273" s="35" t="s">
        <v>29</v>
      </c>
      <c r="L1273" s="34"/>
      <c r="M1273" s="36">
        <f t="shared" si="260"/>
        <v>0</v>
      </c>
    </row>
    <row r="1274" ht="36.6" customHeight="1" spans="1:13">
      <c r="A1274" s="100">
        <v>1273</v>
      </c>
      <c r="B1274" s="16" t="s">
        <v>709</v>
      </c>
      <c r="C1274" s="100">
        <v>6</v>
      </c>
      <c r="D1274" s="16" t="s">
        <v>710</v>
      </c>
      <c r="E1274" s="16" t="s">
        <v>28</v>
      </c>
      <c r="F1274" s="17">
        <v>34.65</v>
      </c>
      <c r="G1274" s="17">
        <f t="shared" si="279"/>
        <v>0</v>
      </c>
      <c r="H1274" s="15">
        <v>4</v>
      </c>
      <c r="I1274" s="23">
        <f t="shared" si="280"/>
        <v>0</v>
      </c>
      <c r="J1274" s="21">
        <f t="shared" si="281"/>
        <v>0</v>
      </c>
      <c r="K1274" s="35" t="s">
        <v>34</v>
      </c>
      <c r="L1274" s="34"/>
      <c r="M1274" s="36">
        <f t="shared" si="260"/>
        <v>2</v>
      </c>
    </row>
    <row r="1275" ht="25.35" customHeight="1" spans="1:13">
      <c r="A1275" s="96">
        <v>1274</v>
      </c>
      <c r="B1275" s="13" t="s">
        <v>1018</v>
      </c>
      <c r="C1275" s="96">
        <v>3</v>
      </c>
      <c r="D1275" s="13" t="s">
        <v>826</v>
      </c>
      <c r="E1275" s="13" t="s">
        <v>28</v>
      </c>
      <c r="F1275" s="14">
        <v>38.63</v>
      </c>
      <c r="G1275" s="14">
        <f t="shared" si="276"/>
        <v>115.89</v>
      </c>
      <c r="H1275" s="12">
        <v>2</v>
      </c>
      <c r="I1275" s="23">
        <f t="shared" si="277"/>
        <v>77.26</v>
      </c>
      <c r="J1275" s="21">
        <f t="shared" si="278"/>
        <v>1</v>
      </c>
      <c r="K1275" s="35" t="s">
        <v>41</v>
      </c>
      <c r="L1275" s="34"/>
      <c r="M1275" s="36">
        <f t="shared" si="260"/>
        <v>1</v>
      </c>
    </row>
    <row r="1276" ht="47.4" customHeight="1" spans="1:13">
      <c r="A1276" s="96">
        <v>1275</v>
      </c>
      <c r="B1276" s="13" t="s">
        <v>1019</v>
      </c>
      <c r="C1276" s="96">
        <v>3</v>
      </c>
      <c r="D1276" s="13" t="s">
        <v>826</v>
      </c>
      <c r="E1276" s="13" t="s">
        <v>28</v>
      </c>
      <c r="F1276" s="14">
        <v>57</v>
      </c>
      <c r="G1276" s="14">
        <f t="shared" si="276"/>
        <v>171</v>
      </c>
      <c r="H1276" s="12">
        <v>2</v>
      </c>
      <c r="I1276" s="23">
        <f t="shared" si="277"/>
        <v>114</v>
      </c>
      <c r="J1276" s="21">
        <f t="shared" si="278"/>
        <v>1</v>
      </c>
      <c r="K1276" s="35" t="s">
        <v>41</v>
      </c>
      <c r="L1276" s="34"/>
      <c r="M1276" s="36">
        <f t="shared" si="260"/>
        <v>1</v>
      </c>
    </row>
    <row r="1277" ht="36.6" customHeight="1" spans="1:13">
      <c r="A1277" s="96">
        <v>1276</v>
      </c>
      <c r="B1277" s="13" t="s">
        <v>1020</v>
      </c>
      <c r="C1277" s="96">
        <v>3</v>
      </c>
      <c r="D1277" s="13" t="s">
        <v>826</v>
      </c>
      <c r="E1277" s="13" t="s">
        <v>28</v>
      </c>
      <c r="F1277" s="121">
        <v>55.77</v>
      </c>
      <c r="G1277" s="14">
        <f t="shared" si="276"/>
        <v>167.31</v>
      </c>
      <c r="H1277" s="12">
        <v>2</v>
      </c>
      <c r="I1277" s="23">
        <f t="shared" si="277"/>
        <v>111.54</v>
      </c>
      <c r="J1277" s="21">
        <f t="shared" si="278"/>
        <v>1</v>
      </c>
      <c r="K1277" s="35" t="s">
        <v>41</v>
      </c>
      <c r="L1277" s="12">
        <v>1</v>
      </c>
      <c r="M1277" s="36">
        <f t="shared" si="260"/>
        <v>0</v>
      </c>
    </row>
    <row r="1278" ht="47.4" customHeight="1" spans="1:13">
      <c r="A1278" s="104">
        <v>1277</v>
      </c>
      <c r="B1278" s="105" t="s">
        <v>173</v>
      </c>
      <c r="C1278" s="104">
        <v>6</v>
      </c>
      <c r="D1278" s="105" t="s">
        <v>174</v>
      </c>
      <c r="E1278" s="105" t="s">
        <v>28</v>
      </c>
      <c r="F1278" s="107">
        <v>52.75</v>
      </c>
      <c r="G1278" s="107">
        <f t="shared" si="279"/>
        <v>0</v>
      </c>
      <c r="H1278" s="108">
        <v>3</v>
      </c>
      <c r="I1278" s="23">
        <f t="shared" si="280"/>
        <v>0</v>
      </c>
      <c r="J1278" s="21">
        <f t="shared" si="281"/>
        <v>0</v>
      </c>
      <c r="K1278" s="35" t="s">
        <v>29</v>
      </c>
      <c r="L1278" s="34">
        <v>3</v>
      </c>
      <c r="M1278" s="36">
        <f t="shared" si="260"/>
        <v>0</v>
      </c>
    </row>
    <row r="1279" ht="36.6" customHeight="1" spans="1:13">
      <c r="A1279" s="104">
        <v>1278</v>
      </c>
      <c r="B1279" s="105" t="s">
        <v>1021</v>
      </c>
      <c r="C1279" s="104">
        <v>3</v>
      </c>
      <c r="D1279" s="105" t="s">
        <v>826</v>
      </c>
      <c r="E1279" s="105" t="s">
        <v>28</v>
      </c>
      <c r="F1279" s="107">
        <v>41.95</v>
      </c>
      <c r="G1279" s="107">
        <f t="shared" si="279"/>
        <v>0</v>
      </c>
      <c r="H1279" s="108">
        <v>2</v>
      </c>
      <c r="I1279" s="23">
        <f t="shared" si="280"/>
        <v>0</v>
      </c>
      <c r="J1279" s="21">
        <f t="shared" si="281"/>
        <v>0</v>
      </c>
      <c r="K1279" s="35" t="s">
        <v>29</v>
      </c>
      <c r="L1279" s="34"/>
      <c r="M1279" s="36">
        <f t="shared" si="260"/>
        <v>1</v>
      </c>
    </row>
    <row r="1280" ht="36.6" customHeight="1" spans="1:13">
      <c r="A1280" s="96">
        <v>1279</v>
      </c>
      <c r="B1280" s="13" t="s">
        <v>1022</v>
      </c>
      <c r="C1280" s="96">
        <v>3</v>
      </c>
      <c r="D1280" s="13" t="s">
        <v>826</v>
      </c>
      <c r="E1280" s="13" t="s">
        <v>28</v>
      </c>
      <c r="F1280" s="14">
        <v>38.63</v>
      </c>
      <c r="G1280" s="14">
        <f>C1280*F1280</f>
        <v>115.89</v>
      </c>
      <c r="H1280" s="12">
        <v>2</v>
      </c>
      <c r="I1280" s="23">
        <f>F1280*H1280</f>
        <v>77.26</v>
      </c>
      <c r="J1280" s="21">
        <f>C1280-H1280</f>
        <v>1</v>
      </c>
      <c r="K1280" s="35" t="s">
        <v>41</v>
      </c>
      <c r="L1280" s="34"/>
      <c r="M1280" s="36">
        <f t="shared" si="260"/>
        <v>1</v>
      </c>
    </row>
    <row r="1281" ht="25.35" customHeight="1" spans="1:13">
      <c r="A1281" s="100">
        <v>1280</v>
      </c>
      <c r="B1281" s="16" t="s">
        <v>1023</v>
      </c>
      <c r="C1281" s="100">
        <v>3</v>
      </c>
      <c r="D1281" s="16" t="s">
        <v>826</v>
      </c>
      <c r="E1281" s="16" t="s">
        <v>28</v>
      </c>
      <c r="F1281" s="17">
        <v>29.35</v>
      </c>
      <c r="G1281" s="17">
        <f t="shared" ref="G1281:G1286" si="282">I1282*L1282</f>
        <v>0</v>
      </c>
      <c r="H1281" s="15">
        <v>2</v>
      </c>
      <c r="I1281" s="23">
        <f t="shared" ref="I1281:I1286" si="283">P1282*N1282</f>
        <v>0</v>
      </c>
      <c r="J1281" s="21">
        <f t="shared" ref="J1281:J1286" si="284">L1282-Q1282</f>
        <v>0</v>
      </c>
      <c r="K1281" s="35" t="s">
        <v>34</v>
      </c>
      <c r="L1281" s="34"/>
      <c r="M1281" s="36">
        <f t="shared" si="260"/>
        <v>1</v>
      </c>
    </row>
    <row r="1282" ht="36.6" customHeight="1" spans="1:13">
      <c r="A1282" s="93">
        <v>1281</v>
      </c>
      <c r="B1282" s="28" t="s">
        <v>1024</v>
      </c>
      <c r="C1282" s="93">
        <v>3</v>
      </c>
      <c r="D1282" s="28" t="s">
        <v>826</v>
      </c>
      <c r="E1282" s="28" t="s">
        <v>28</v>
      </c>
      <c r="F1282" s="29">
        <v>23.94</v>
      </c>
      <c r="G1282" s="29">
        <f t="shared" si="282"/>
        <v>0</v>
      </c>
      <c r="H1282" s="27">
        <v>2</v>
      </c>
      <c r="I1282" s="23">
        <f t="shared" si="283"/>
        <v>0</v>
      </c>
      <c r="J1282" s="21">
        <f t="shared" si="284"/>
        <v>0</v>
      </c>
      <c r="K1282" s="35" t="s">
        <v>32</v>
      </c>
      <c r="L1282" s="34"/>
      <c r="M1282" s="36">
        <f t="shared" ref="M1282:M1345" si="285">C1282-H1282-L1282</f>
        <v>1</v>
      </c>
    </row>
    <row r="1283" ht="36.6" customHeight="1" spans="1:13">
      <c r="A1283" s="93">
        <v>1282</v>
      </c>
      <c r="B1283" s="28" t="s">
        <v>1025</v>
      </c>
      <c r="C1283" s="93">
        <v>3</v>
      </c>
      <c r="D1283" s="28" t="s">
        <v>826</v>
      </c>
      <c r="E1283" s="28" t="s">
        <v>28</v>
      </c>
      <c r="F1283" s="29">
        <v>31.43</v>
      </c>
      <c r="G1283" s="29">
        <f t="shared" si="282"/>
        <v>0</v>
      </c>
      <c r="H1283" s="27">
        <v>2</v>
      </c>
      <c r="I1283" s="23">
        <f t="shared" si="283"/>
        <v>0</v>
      </c>
      <c r="J1283" s="21">
        <f t="shared" si="284"/>
        <v>0</v>
      </c>
      <c r="K1283" s="35" t="s">
        <v>32</v>
      </c>
      <c r="L1283" s="34"/>
      <c r="M1283" s="36">
        <f t="shared" si="285"/>
        <v>1</v>
      </c>
    </row>
    <row r="1284" ht="47.4" customHeight="1" spans="1:13">
      <c r="A1284" s="104">
        <v>1283</v>
      </c>
      <c r="B1284" s="105" t="s">
        <v>1026</v>
      </c>
      <c r="C1284" s="104">
        <v>3</v>
      </c>
      <c r="D1284" s="105" t="s">
        <v>826</v>
      </c>
      <c r="E1284" s="105" t="s">
        <v>28</v>
      </c>
      <c r="F1284" s="107">
        <v>25.8</v>
      </c>
      <c r="G1284" s="107">
        <f t="shared" si="282"/>
        <v>0</v>
      </c>
      <c r="H1284" s="108">
        <v>2</v>
      </c>
      <c r="I1284" s="23">
        <f t="shared" si="283"/>
        <v>0</v>
      </c>
      <c r="J1284" s="21">
        <f t="shared" si="284"/>
        <v>0</v>
      </c>
      <c r="K1284" s="35" t="s">
        <v>29</v>
      </c>
      <c r="L1284" s="34"/>
      <c r="M1284" s="36">
        <f t="shared" si="285"/>
        <v>1</v>
      </c>
    </row>
    <row r="1285" ht="36.6" customHeight="1" spans="1:13">
      <c r="A1285" s="104">
        <v>1284</v>
      </c>
      <c r="B1285" s="105" t="s">
        <v>37</v>
      </c>
      <c r="C1285" s="104">
        <v>6</v>
      </c>
      <c r="D1285" s="105" t="s">
        <v>38</v>
      </c>
      <c r="E1285" s="105" t="s">
        <v>28</v>
      </c>
      <c r="F1285" s="107">
        <v>16.45</v>
      </c>
      <c r="G1285" s="107">
        <f t="shared" si="282"/>
        <v>0</v>
      </c>
      <c r="H1285" s="108">
        <v>2</v>
      </c>
      <c r="I1285" s="23">
        <f t="shared" si="283"/>
        <v>0</v>
      </c>
      <c r="J1285" s="21">
        <f t="shared" si="284"/>
        <v>2</v>
      </c>
      <c r="K1285" s="35" t="s">
        <v>29</v>
      </c>
      <c r="L1285" s="34"/>
      <c r="M1285" s="36">
        <f t="shared" si="285"/>
        <v>4</v>
      </c>
    </row>
    <row r="1286" ht="36.6" customHeight="1" spans="1:13">
      <c r="A1286" s="93">
        <v>1285</v>
      </c>
      <c r="B1286" s="28" t="s">
        <v>1560</v>
      </c>
      <c r="C1286" s="93">
        <v>3</v>
      </c>
      <c r="D1286" s="28" t="s">
        <v>826</v>
      </c>
      <c r="E1286" s="28" t="s">
        <v>28</v>
      </c>
      <c r="F1286" s="29">
        <v>17.34</v>
      </c>
      <c r="G1286" s="29">
        <f t="shared" si="282"/>
        <v>0</v>
      </c>
      <c r="H1286" s="27">
        <v>0</v>
      </c>
      <c r="I1286" s="23">
        <f t="shared" si="283"/>
        <v>0</v>
      </c>
      <c r="J1286" s="21">
        <f t="shared" si="284"/>
        <v>2</v>
      </c>
      <c r="K1286" s="35" t="s">
        <v>32</v>
      </c>
      <c r="L1286" s="34">
        <v>2</v>
      </c>
      <c r="M1286" s="36">
        <f t="shared" si="285"/>
        <v>1</v>
      </c>
    </row>
    <row r="1287" ht="36.6" customHeight="1" spans="1:13">
      <c r="A1287" s="96">
        <v>1286</v>
      </c>
      <c r="B1287" s="13" t="s">
        <v>1027</v>
      </c>
      <c r="C1287" s="96">
        <v>3</v>
      </c>
      <c r="D1287" s="13" t="s">
        <v>826</v>
      </c>
      <c r="E1287" s="13" t="s">
        <v>28</v>
      </c>
      <c r="F1287" s="14">
        <v>35.58</v>
      </c>
      <c r="G1287" s="14">
        <f>C1287*F1287</f>
        <v>106.74</v>
      </c>
      <c r="H1287" s="21">
        <v>0</v>
      </c>
      <c r="I1287" s="23">
        <f>F1287*H1287</f>
        <v>0</v>
      </c>
      <c r="J1287" s="21">
        <f>C1287-H1287</f>
        <v>3</v>
      </c>
      <c r="K1287" s="35" t="s">
        <v>41</v>
      </c>
      <c r="L1287" s="74">
        <v>2</v>
      </c>
      <c r="M1287" s="36">
        <f t="shared" si="285"/>
        <v>1</v>
      </c>
    </row>
    <row r="1288" ht="36.6" customHeight="1" spans="1:13">
      <c r="A1288" s="104">
        <v>1287</v>
      </c>
      <c r="B1288" s="105" t="s">
        <v>711</v>
      </c>
      <c r="C1288" s="104">
        <v>6</v>
      </c>
      <c r="D1288" s="105" t="s">
        <v>712</v>
      </c>
      <c r="E1288" s="105" t="s">
        <v>28</v>
      </c>
      <c r="F1288" s="107">
        <v>38.95</v>
      </c>
      <c r="G1288" s="107">
        <f t="shared" ref="G1288:G1297" si="286">I1289*L1289</f>
        <v>0</v>
      </c>
      <c r="H1288" s="108">
        <v>4</v>
      </c>
      <c r="I1288" s="23">
        <f t="shared" ref="I1288:I1297" si="287">P1289*N1289</f>
        <v>0</v>
      </c>
      <c r="J1288" s="21">
        <f t="shared" ref="J1288:J1297" si="288">L1289-Q1289</f>
        <v>0</v>
      </c>
      <c r="K1288" s="35" t="s">
        <v>29</v>
      </c>
      <c r="L1288" s="34"/>
      <c r="M1288" s="36">
        <f t="shared" si="285"/>
        <v>2</v>
      </c>
    </row>
    <row r="1289" ht="36.6" customHeight="1" spans="1:13">
      <c r="A1289" s="104">
        <v>1288</v>
      </c>
      <c r="B1289" s="105" t="s">
        <v>1028</v>
      </c>
      <c r="C1289" s="104">
        <v>3</v>
      </c>
      <c r="D1289" s="105" t="s">
        <v>826</v>
      </c>
      <c r="E1289" s="105" t="s">
        <v>28</v>
      </c>
      <c r="F1289" s="107">
        <v>13.7</v>
      </c>
      <c r="G1289" s="107">
        <f t="shared" si="286"/>
        <v>0</v>
      </c>
      <c r="H1289" s="108">
        <v>2</v>
      </c>
      <c r="I1289" s="23">
        <f t="shared" si="287"/>
        <v>0</v>
      </c>
      <c r="J1289" s="21">
        <f t="shared" si="288"/>
        <v>0</v>
      </c>
      <c r="K1289" s="35" t="s">
        <v>29</v>
      </c>
      <c r="L1289" s="34"/>
      <c r="M1289" s="36">
        <f t="shared" si="285"/>
        <v>1</v>
      </c>
    </row>
    <row r="1290" ht="25.35" customHeight="1" spans="1:13">
      <c r="A1290" s="96">
        <v>1289</v>
      </c>
      <c r="B1290" s="13" t="s">
        <v>1029</v>
      </c>
      <c r="C1290" s="96">
        <v>3</v>
      </c>
      <c r="D1290" s="13" t="s">
        <v>826</v>
      </c>
      <c r="E1290" s="13" t="s">
        <v>28</v>
      </c>
      <c r="F1290" s="14">
        <v>89.36</v>
      </c>
      <c r="G1290" s="14">
        <f>C1290*F1290</f>
        <v>268.08</v>
      </c>
      <c r="H1290" s="12">
        <v>2</v>
      </c>
      <c r="I1290" s="23">
        <f>F1290*H1290</f>
        <v>178.72</v>
      </c>
      <c r="J1290" s="21">
        <f>C1290-H1290</f>
        <v>1</v>
      </c>
      <c r="K1290" s="35" t="s">
        <v>41</v>
      </c>
      <c r="L1290" s="34"/>
      <c r="M1290" s="36">
        <f t="shared" si="285"/>
        <v>1</v>
      </c>
    </row>
    <row r="1291" ht="36.6" customHeight="1" spans="1:13">
      <c r="A1291" s="93">
        <v>1290</v>
      </c>
      <c r="B1291" s="28" t="s">
        <v>1030</v>
      </c>
      <c r="C1291" s="93">
        <v>3</v>
      </c>
      <c r="D1291" s="28" t="s">
        <v>826</v>
      </c>
      <c r="E1291" s="28" t="s">
        <v>28</v>
      </c>
      <c r="F1291" s="29">
        <v>40.79</v>
      </c>
      <c r="G1291" s="29">
        <f t="shared" si="286"/>
        <v>0</v>
      </c>
      <c r="H1291" s="27">
        <v>2</v>
      </c>
      <c r="I1291" s="23">
        <f t="shared" si="287"/>
        <v>0</v>
      </c>
      <c r="J1291" s="21">
        <f t="shared" si="288"/>
        <v>0</v>
      </c>
      <c r="K1291" s="35" t="s">
        <v>32</v>
      </c>
      <c r="L1291" s="34"/>
      <c r="M1291" s="36">
        <f t="shared" si="285"/>
        <v>1</v>
      </c>
    </row>
    <row r="1292" ht="36.6" customHeight="1" spans="1:13">
      <c r="A1292" s="93">
        <v>1291</v>
      </c>
      <c r="B1292" s="28" t="s">
        <v>1031</v>
      </c>
      <c r="C1292" s="93">
        <v>3</v>
      </c>
      <c r="D1292" s="28" t="s">
        <v>826</v>
      </c>
      <c r="E1292" s="28" t="s">
        <v>28</v>
      </c>
      <c r="F1292" s="29">
        <v>17.34</v>
      </c>
      <c r="G1292" s="29">
        <f t="shared" si="286"/>
        <v>0</v>
      </c>
      <c r="H1292" s="27">
        <v>2</v>
      </c>
      <c r="I1292" s="23">
        <f t="shared" si="287"/>
        <v>0</v>
      </c>
      <c r="J1292" s="21">
        <f t="shared" si="288"/>
        <v>0</v>
      </c>
      <c r="K1292" s="35" t="s">
        <v>32</v>
      </c>
      <c r="L1292" s="34"/>
      <c r="M1292" s="36">
        <f t="shared" si="285"/>
        <v>1</v>
      </c>
    </row>
    <row r="1293" ht="36.6" customHeight="1" spans="1:13">
      <c r="A1293" s="104">
        <v>1292</v>
      </c>
      <c r="B1293" s="105" t="s">
        <v>1032</v>
      </c>
      <c r="C1293" s="104">
        <v>3</v>
      </c>
      <c r="D1293" s="105" t="s">
        <v>826</v>
      </c>
      <c r="E1293" s="105" t="s">
        <v>28</v>
      </c>
      <c r="F1293" s="107">
        <v>44.73</v>
      </c>
      <c r="G1293" s="107">
        <f t="shared" si="286"/>
        <v>0</v>
      </c>
      <c r="H1293" s="108">
        <v>2</v>
      </c>
      <c r="I1293" s="23">
        <f t="shared" si="287"/>
        <v>0</v>
      </c>
      <c r="J1293" s="21">
        <f t="shared" si="288"/>
        <v>0</v>
      </c>
      <c r="K1293" s="35" t="s">
        <v>29</v>
      </c>
      <c r="L1293" s="34"/>
      <c r="M1293" s="36">
        <f t="shared" si="285"/>
        <v>1</v>
      </c>
    </row>
    <row r="1294" ht="47.4" customHeight="1" spans="1:13">
      <c r="A1294" s="104">
        <v>1293</v>
      </c>
      <c r="B1294" s="105" t="s">
        <v>1033</v>
      </c>
      <c r="C1294" s="104">
        <v>3</v>
      </c>
      <c r="D1294" s="105" t="s">
        <v>826</v>
      </c>
      <c r="E1294" s="105" t="s">
        <v>28</v>
      </c>
      <c r="F1294" s="107">
        <v>27.6</v>
      </c>
      <c r="G1294" s="107">
        <f t="shared" si="286"/>
        <v>0</v>
      </c>
      <c r="H1294" s="108">
        <v>2</v>
      </c>
      <c r="I1294" s="23">
        <f t="shared" si="287"/>
        <v>0</v>
      </c>
      <c r="J1294" s="21">
        <f t="shared" si="288"/>
        <v>0</v>
      </c>
      <c r="K1294" s="35" t="s">
        <v>29</v>
      </c>
      <c r="L1294" s="34"/>
      <c r="M1294" s="36">
        <f t="shared" si="285"/>
        <v>1</v>
      </c>
    </row>
    <row r="1295" ht="36.6" customHeight="1" spans="1:13">
      <c r="A1295" s="104">
        <v>1294</v>
      </c>
      <c r="B1295" s="105" t="s">
        <v>1034</v>
      </c>
      <c r="C1295" s="104">
        <v>3</v>
      </c>
      <c r="D1295" s="105" t="s">
        <v>826</v>
      </c>
      <c r="E1295" s="105" t="s">
        <v>28</v>
      </c>
      <c r="F1295" s="107">
        <v>22.05</v>
      </c>
      <c r="G1295" s="107">
        <f t="shared" si="286"/>
        <v>0</v>
      </c>
      <c r="H1295" s="108">
        <v>2</v>
      </c>
      <c r="I1295" s="23">
        <f t="shared" si="287"/>
        <v>0</v>
      </c>
      <c r="J1295" s="21">
        <f t="shared" si="288"/>
        <v>0</v>
      </c>
      <c r="K1295" s="35" t="s">
        <v>29</v>
      </c>
      <c r="L1295" s="34"/>
      <c r="M1295" s="36">
        <f t="shared" si="285"/>
        <v>1</v>
      </c>
    </row>
    <row r="1296" ht="36.6" customHeight="1" spans="1:13">
      <c r="A1296" s="104">
        <v>1295</v>
      </c>
      <c r="B1296" s="105" t="s">
        <v>1035</v>
      </c>
      <c r="C1296" s="104">
        <v>3</v>
      </c>
      <c r="D1296" s="105" t="s">
        <v>826</v>
      </c>
      <c r="E1296" s="105" t="s">
        <v>28</v>
      </c>
      <c r="F1296" s="107">
        <v>58.4</v>
      </c>
      <c r="G1296" s="107">
        <f t="shared" si="286"/>
        <v>0</v>
      </c>
      <c r="H1296" s="108">
        <v>2</v>
      </c>
      <c r="I1296" s="23">
        <f t="shared" si="287"/>
        <v>0</v>
      </c>
      <c r="J1296" s="21">
        <f t="shared" si="288"/>
        <v>1</v>
      </c>
      <c r="K1296" s="35" t="s">
        <v>29</v>
      </c>
      <c r="L1296" s="34"/>
      <c r="M1296" s="36">
        <f t="shared" si="285"/>
        <v>1</v>
      </c>
    </row>
    <row r="1297" ht="36.6" customHeight="1" spans="1:13">
      <c r="A1297" s="100">
        <v>1296</v>
      </c>
      <c r="B1297" s="16" t="s">
        <v>1036</v>
      </c>
      <c r="C1297" s="100">
        <v>3</v>
      </c>
      <c r="D1297" s="16" t="s">
        <v>826</v>
      </c>
      <c r="E1297" s="16" t="s">
        <v>28</v>
      </c>
      <c r="F1297" s="17">
        <v>41.12</v>
      </c>
      <c r="G1297" s="17">
        <f t="shared" si="286"/>
        <v>106.62</v>
      </c>
      <c r="H1297" s="15">
        <v>2</v>
      </c>
      <c r="I1297" s="23">
        <f t="shared" si="287"/>
        <v>0</v>
      </c>
      <c r="J1297" s="21">
        <f t="shared" si="288"/>
        <v>1</v>
      </c>
      <c r="K1297" s="35" t="s">
        <v>34</v>
      </c>
      <c r="L1297" s="34">
        <v>1</v>
      </c>
      <c r="M1297" s="36">
        <f t="shared" si="285"/>
        <v>0</v>
      </c>
    </row>
    <row r="1298" ht="36.6" customHeight="1" spans="1:13">
      <c r="A1298" s="96">
        <v>1297</v>
      </c>
      <c r="B1298" s="13" t="s">
        <v>1037</v>
      </c>
      <c r="C1298" s="96">
        <v>3</v>
      </c>
      <c r="D1298" s="13" t="s">
        <v>826</v>
      </c>
      <c r="E1298" s="13" t="s">
        <v>28</v>
      </c>
      <c r="F1298" s="14">
        <v>53.31</v>
      </c>
      <c r="G1298" s="14">
        <f>C1298*F1298</f>
        <v>159.93</v>
      </c>
      <c r="H1298" s="12">
        <v>2</v>
      </c>
      <c r="I1298" s="23">
        <f>F1298*H1298</f>
        <v>106.62</v>
      </c>
      <c r="J1298" s="21">
        <f>C1298-H1298</f>
        <v>1</v>
      </c>
      <c r="K1298" s="35" t="s">
        <v>41</v>
      </c>
      <c r="L1298" s="12">
        <v>1</v>
      </c>
      <c r="M1298" s="70">
        <f t="shared" si="285"/>
        <v>0</v>
      </c>
    </row>
    <row r="1299" ht="36.6" customHeight="1" spans="1:13">
      <c r="A1299" s="100">
        <v>1298</v>
      </c>
      <c r="B1299" s="16" t="s">
        <v>1038</v>
      </c>
      <c r="C1299" s="100">
        <v>3</v>
      </c>
      <c r="D1299" s="16" t="s">
        <v>826</v>
      </c>
      <c r="E1299" s="16" t="s">
        <v>28</v>
      </c>
      <c r="F1299" s="17">
        <v>41.12</v>
      </c>
      <c r="G1299" s="17">
        <f t="shared" ref="G1299:G1305" si="289">I1300*L1300</f>
        <v>0</v>
      </c>
      <c r="H1299" s="15">
        <v>2</v>
      </c>
      <c r="I1299" s="23">
        <f t="shared" ref="I1299:I1305" si="290">P1300*N1300</f>
        <v>0</v>
      </c>
      <c r="J1299" s="21">
        <f t="shared" ref="J1299:J1305" si="291">L1300-Q1300</f>
        <v>1</v>
      </c>
      <c r="K1299" s="35" t="s">
        <v>34</v>
      </c>
      <c r="L1299" s="34">
        <v>1</v>
      </c>
      <c r="M1299" s="36">
        <f t="shared" si="285"/>
        <v>0</v>
      </c>
    </row>
    <row r="1300" ht="36.6" customHeight="1" spans="1:13">
      <c r="A1300" s="100">
        <v>1299</v>
      </c>
      <c r="B1300" s="16" t="s">
        <v>1039</v>
      </c>
      <c r="C1300" s="100">
        <v>3</v>
      </c>
      <c r="D1300" s="16" t="s">
        <v>826</v>
      </c>
      <c r="E1300" s="16" t="s">
        <v>28</v>
      </c>
      <c r="F1300" s="17">
        <v>135.24</v>
      </c>
      <c r="G1300" s="17">
        <f t="shared" si="289"/>
        <v>0</v>
      </c>
      <c r="H1300" s="15">
        <v>2</v>
      </c>
      <c r="I1300" s="23">
        <f t="shared" si="290"/>
        <v>0</v>
      </c>
      <c r="J1300" s="21">
        <f t="shared" si="291"/>
        <v>1</v>
      </c>
      <c r="K1300" s="35" t="s">
        <v>34</v>
      </c>
      <c r="L1300" s="34">
        <v>1</v>
      </c>
      <c r="M1300" s="36">
        <f t="shared" si="285"/>
        <v>0</v>
      </c>
    </row>
    <row r="1301" ht="36.6" customHeight="1" spans="1:13">
      <c r="A1301" s="104">
        <v>1300</v>
      </c>
      <c r="B1301" s="105" t="s">
        <v>1040</v>
      </c>
      <c r="C1301" s="104">
        <v>3</v>
      </c>
      <c r="D1301" s="105" t="s">
        <v>826</v>
      </c>
      <c r="E1301" s="105" t="s">
        <v>28</v>
      </c>
      <c r="F1301" s="107">
        <v>41.95</v>
      </c>
      <c r="G1301" s="107">
        <f t="shared" si="289"/>
        <v>0</v>
      </c>
      <c r="H1301" s="108">
        <v>2</v>
      </c>
      <c r="I1301" s="23">
        <f t="shared" si="290"/>
        <v>0</v>
      </c>
      <c r="J1301" s="21">
        <f t="shared" si="291"/>
        <v>0</v>
      </c>
      <c r="K1301" s="35" t="s">
        <v>29</v>
      </c>
      <c r="L1301" s="34">
        <v>1</v>
      </c>
      <c r="M1301" s="36">
        <f t="shared" si="285"/>
        <v>0</v>
      </c>
    </row>
    <row r="1302" ht="36.6" customHeight="1" spans="1:13">
      <c r="A1302" s="93">
        <v>1301</v>
      </c>
      <c r="B1302" s="28" t="s">
        <v>1041</v>
      </c>
      <c r="C1302" s="93">
        <v>3</v>
      </c>
      <c r="D1302" s="28" t="s">
        <v>826</v>
      </c>
      <c r="E1302" s="28" t="s">
        <v>28</v>
      </c>
      <c r="F1302" s="29">
        <v>44.91</v>
      </c>
      <c r="G1302" s="29">
        <f t="shared" si="289"/>
        <v>0</v>
      </c>
      <c r="H1302" s="27">
        <v>2</v>
      </c>
      <c r="I1302" s="23">
        <f t="shared" si="290"/>
        <v>0</v>
      </c>
      <c r="J1302" s="21">
        <f t="shared" si="291"/>
        <v>0</v>
      </c>
      <c r="K1302" s="35" t="s">
        <v>32</v>
      </c>
      <c r="L1302" s="34"/>
      <c r="M1302" s="36">
        <f t="shared" si="285"/>
        <v>1</v>
      </c>
    </row>
    <row r="1303" ht="36.6" customHeight="1" spans="1:13">
      <c r="A1303" s="93">
        <v>1302</v>
      </c>
      <c r="B1303" s="28" t="s">
        <v>1042</v>
      </c>
      <c r="C1303" s="93">
        <v>3</v>
      </c>
      <c r="D1303" s="28" t="s">
        <v>826</v>
      </c>
      <c r="E1303" s="28" t="s">
        <v>28</v>
      </c>
      <c r="F1303" s="29">
        <v>48.93</v>
      </c>
      <c r="G1303" s="29">
        <f t="shared" si="289"/>
        <v>0</v>
      </c>
      <c r="H1303" s="27">
        <v>2</v>
      </c>
      <c r="I1303" s="23">
        <f t="shared" si="290"/>
        <v>0</v>
      </c>
      <c r="J1303" s="21">
        <f t="shared" si="291"/>
        <v>0</v>
      </c>
      <c r="K1303" s="35" t="s">
        <v>32</v>
      </c>
      <c r="L1303" s="34"/>
      <c r="M1303" s="36">
        <f t="shared" si="285"/>
        <v>1</v>
      </c>
    </row>
    <row r="1304" ht="36.6" customHeight="1" spans="1:13">
      <c r="A1304" s="93">
        <v>1303</v>
      </c>
      <c r="B1304" s="28" t="s">
        <v>1043</v>
      </c>
      <c r="C1304" s="93">
        <v>3</v>
      </c>
      <c r="D1304" s="28" t="s">
        <v>826</v>
      </c>
      <c r="E1304" s="28" t="s">
        <v>28</v>
      </c>
      <c r="F1304" s="29">
        <v>48.93</v>
      </c>
      <c r="G1304" s="29">
        <f t="shared" si="289"/>
        <v>0</v>
      </c>
      <c r="H1304" s="27">
        <v>2</v>
      </c>
      <c r="I1304" s="23">
        <f t="shared" si="290"/>
        <v>0</v>
      </c>
      <c r="J1304" s="21">
        <f t="shared" si="291"/>
        <v>0</v>
      </c>
      <c r="K1304" s="35" t="s">
        <v>32</v>
      </c>
      <c r="L1304" s="34"/>
      <c r="M1304" s="36">
        <f t="shared" si="285"/>
        <v>1</v>
      </c>
    </row>
    <row r="1305" ht="36.6" customHeight="1" spans="1:13">
      <c r="A1305" s="104">
        <v>1304</v>
      </c>
      <c r="B1305" s="105" t="s">
        <v>1044</v>
      </c>
      <c r="C1305" s="104">
        <v>3</v>
      </c>
      <c r="D1305" s="105" t="s">
        <v>826</v>
      </c>
      <c r="E1305" s="105" t="s">
        <v>28</v>
      </c>
      <c r="F1305" s="107">
        <v>46.75</v>
      </c>
      <c r="G1305" s="107">
        <f t="shared" si="289"/>
        <v>0</v>
      </c>
      <c r="H1305" s="108">
        <v>2</v>
      </c>
      <c r="I1305" s="23">
        <f t="shared" si="290"/>
        <v>0</v>
      </c>
      <c r="J1305" s="21">
        <f t="shared" si="291"/>
        <v>0</v>
      </c>
      <c r="K1305" s="35" t="s">
        <v>29</v>
      </c>
      <c r="L1305" s="34"/>
      <c r="M1305" s="36">
        <f t="shared" si="285"/>
        <v>1</v>
      </c>
    </row>
    <row r="1306" ht="36.6" customHeight="1" spans="1:13">
      <c r="A1306" s="96">
        <v>1305</v>
      </c>
      <c r="B1306" s="13" t="s">
        <v>1045</v>
      </c>
      <c r="C1306" s="96">
        <v>3</v>
      </c>
      <c r="D1306" s="13" t="s">
        <v>826</v>
      </c>
      <c r="E1306" s="13" t="s">
        <v>28</v>
      </c>
      <c r="F1306" s="14">
        <v>26.61</v>
      </c>
      <c r="G1306" s="14">
        <f>C1306*F1306</f>
        <v>79.83</v>
      </c>
      <c r="H1306" s="12">
        <v>2</v>
      </c>
      <c r="I1306" s="23">
        <f>F1306*H1306</f>
        <v>53.22</v>
      </c>
      <c r="J1306" s="21">
        <f>C1306-H1306</f>
        <v>1</v>
      </c>
      <c r="K1306" s="35" t="s">
        <v>41</v>
      </c>
      <c r="L1306" s="34"/>
      <c r="M1306" s="36">
        <f t="shared" si="285"/>
        <v>1</v>
      </c>
    </row>
    <row r="1307" ht="36.6" customHeight="1" spans="1:13">
      <c r="A1307" s="100">
        <v>1306</v>
      </c>
      <c r="B1307" s="16" t="s">
        <v>1046</v>
      </c>
      <c r="C1307" s="100">
        <v>3</v>
      </c>
      <c r="D1307" s="16" t="s">
        <v>826</v>
      </c>
      <c r="E1307" s="16" t="s">
        <v>28</v>
      </c>
      <c r="F1307" s="17">
        <v>39.81</v>
      </c>
      <c r="G1307" s="17">
        <f t="shared" ref="G1307:G1323" si="292">I1308*L1308</f>
        <v>0</v>
      </c>
      <c r="H1307" s="15">
        <v>2</v>
      </c>
      <c r="I1307" s="23">
        <f t="shared" ref="I1307:I1323" si="293">P1308*N1308</f>
        <v>0</v>
      </c>
      <c r="J1307" s="21">
        <f t="shared" ref="J1307:J1323" si="294">L1308-Q1308</f>
        <v>0</v>
      </c>
      <c r="K1307" s="35" t="s">
        <v>34</v>
      </c>
      <c r="L1307" s="34"/>
      <c r="M1307" s="36">
        <f t="shared" si="285"/>
        <v>1</v>
      </c>
    </row>
    <row r="1308" ht="36.6" customHeight="1" spans="1:13">
      <c r="A1308" s="104">
        <v>1307</v>
      </c>
      <c r="B1308" s="105" t="s">
        <v>1047</v>
      </c>
      <c r="C1308" s="104">
        <v>3</v>
      </c>
      <c r="D1308" s="105" t="s">
        <v>826</v>
      </c>
      <c r="E1308" s="105" t="s">
        <v>28</v>
      </c>
      <c r="F1308" s="107">
        <v>41.4</v>
      </c>
      <c r="G1308" s="107">
        <f t="shared" si="292"/>
        <v>0</v>
      </c>
      <c r="H1308" s="108">
        <v>2</v>
      </c>
      <c r="I1308" s="23">
        <f t="shared" si="293"/>
        <v>0</v>
      </c>
      <c r="J1308" s="21">
        <f t="shared" si="294"/>
        <v>1</v>
      </c>
      <c r="K1308" s="35" t="s">
        <v>29</v>
      </c>
      <c r="L1308" s="34"/>
      <c r="M1308" s="36">
        <f t="shared" si="285"/>
        <v>1</v>
      </c>
    </row>
    <row r="1309" ht="36.6" customHeight="1" spans="1:13">
      <c r="A1309" s="100">
        <v>1308</v>
      </c>
      <c r="B1309" s="16" t="s">
        <v>1048</v>
      </c>
      <c r="C1309" s="100">
        <v>3</v>
      </c>
      <c r="D1309" s="16" t="s">
        <v>826</v>
      </c>
      <c r="E1309" s="16" t="s">
        <v>28</v>
      </c>
      <c r="F1309" s="17">
        <v>135.24</v>
      </c>
      <c r="G1309" s="17">
        <f t="shared" si="292"/>
        <v>0</v>
      </c>
      <c r="H1309" s="15">
        <v>2</v>
      </c>
      <c r="I1309" s="23">
        <f t="shared" si="293"/>
        <v>0</v>
      </c>
      <c r="J1309" s="21">
        <f t="shared" si="294"/>
        <v>0</v>
      </c>
      <c r="K1309" s="35" t="s">
        <v>34</v>
      </c>
      <c r="L1309" s="34">
        <v>1</v>
      </c>
      <c r="M1309" s="36">
        <f t="shared" si="285"/>
        <v>0</v>
      </c>
    </row>
    <row r="1310" ht="36.6" customHeight="1" spans="1:13">
      <c r="A1310" s="93">
        <v>1309</v>
      </c>
      <c r="B1310" s="28" t="s">
        <v>1049</v>
      </c>
      <c r="C1310" s="93">
        <v>3</v>
      </c>
      <c r="D1310" s="28" t="s">
        <v>826</v>
      </c>
      <c r="E1310" s="28" t="s">
        <v>28</v>
      </c>
      <c r="F1310" s="29">
        <v>76.93</v>
      </c>
      <c r="G1310" s="29">
        <f t="shared" si="292"/>
        <v>0</v>
      </c>
      <c r="H1310" s="27">
        <v>2</v>
      </c>
      <c r="I1310" s="23">
        <f t="shared" si="293"/>
        <v>0</v>
      </c>
      <c r="J1310" s="21">
        <f t="shared" si="294"/>
        <v>0</v>
      </c>
      <c r="K1310" s="35" t="s">
        <v>32</v>
      </c>
      <c r="L1310" s="34"/>
      <c r="M1310" s="36">
        <f t="shared" si="285"/>
        <v>1</v>
      </c>
    </row>
    <row r="1311" ht="36.6" customHeight="1" spans="1:13">
      <c r="A1311" s="104">
        <v>1310</v>
      </c>
      <c r="B1311" s="105" t="s">
        <v>1050</v>
      </c>
      <c r="C1311" s="104">
        <v>3</v>
      </c>
      <c r="D1311" s="105" t="s">
        <v>826</v>
      </c>
      <c r="E1311" s="105" t="s">
        <v>28</v>
      </c>
      <c r="F1311" s="107">
        <v>32.4</v>
      </c>
      <c r="G1311" s="107">
        <f t="shared" si="292"/>
        <v>0</v>
      </c>
      <c r="H1311" s="108">
        <v>2</v>
      </c>
      <c r="I1311" s="23">
        <f t="shared" si="293"/>
        <v>0</v>
      </c>
      <c r="J1311" s="21">
        <f t="shared" si="294"/>
        <v>0</v>
      </c>
      <c r="K1311" s="35" t="s">
        <v>29</v>
      </c>
      <c r="L1311" s="34"/>
      <c r="M1311" s="36">
        <f t="shared" si="285"/>
        <v>1</v>
      </c>
    </row>
    <row r="1312" ht="25.35" customHeight="1" spans="1:13">
      <c r="A1312" s="100">
        <v>1311</v>
      </c>
      <c r="B1312" s="16" t="s">
        <v>1051</v>
      </c>
      <c r="C1312" s="100">
        <v>3</v>
      </c>
      <c r="D1312" s="16" t="s">
        <v>826</v>
      </c>
      <c r="E1312" s="16" t="s">
        <v>28</v>
      </c>
      <c r="F1312" s="17">
        <v>31.12</v>
      </c>
      <c r="G1312" s="17">
        <f t="shared" si="292"/>
        <v>0</v>
      </c>
      <c r="H1312" s="15">
        <v>2</v>
      </c>
      <c r="I1312" s="23">
        <f t="shared" si="293"/>
        <v>0</v>
      </c>
      <c r="J1312" s="21">
        <f t="shared" si="294"/>
        <v>0</v>
      </c>
      <c r="K1312" s="35" t="s">
        <v>34</v>
      </c>
      <c r="L1312" s="34"/>
      <c r="M1312" s="36">
        <f t="shared" si="285"/>
        <v>1</v>
      </c>
    </row>
    <row r="1313" ht="36.6" customHeight="1" spans="1:13">
      <c r="A1313" s="93">
        <v>1312</v>
      </c>
      <c r="B1313" s="28" t="s">
        <v>1052</v>
      </c>
      <c r="C1313" s="93">
        <v>3</v>
      </c>
      <c r="D1313" s="28" t="s">
        <v>826</v>
      </c>
      <c r="E1313" s="28" t="s">
        <v>28</v>
      </c>
      <c r="F1313" s="29">
        <v>48.93</v>
      </c>
      <c r="G1313" s="29">
        <f t="shared" si="292"/>
        <v>0</v>
      </c>
      <c r="H1313" s="27">
        <v>2</v>
      </c>
      <c r="I1313" s="23">
        <f t="shared" si="293"/>
        <v>0</v>
      </c>
      <c r="J1313" s="21">
        <f t="shared" si="294"/>
        <v>0</v>
      </c>
      <c r="K1313" s="35" t="s">
        <v>32</v>
      </c>
      <c r="L1313" s="34"/>
      <c r="M1313" s="36">
        <f t="shared" si="285"/>
        <v>1</v>
      </c>
    </row>
    <row r="1314" ht="36.6" customHeight="1" spans="1:13">
      <c r="A1314" s="99">
        <v>1313</v>
      </c>
      <c r="B1314" s="22" t="s">
        <v>1561</v>
      </c>
      <c r="C1314" s="99">
        <v>3</v>
      </c>
      <c r="D1314" s="22" t="s">
        <v>826</v>
      </c>
      <c r="E1314" s="22" t="s">
        <v>28</v>
      </c>
      <c r="F1314" s="23">
        <v>92.94</v>
      </c>
      <c r="G1314" s="23">
        <f t="shared" si="292"/>
        <v>0</v>
      </c>
      <c r="H1314" s="21">
        <v>0</v>
      </c>
      <c r="I1314" s="23">
        <f t="shared" si="293"/>
        <v>0</v>
      </c>
      <c r="J1314" s="21">
        <f t="shared" si="294"/>
        <v>1</v>
      </c>
      <c r="K1314" s="35" t="s">
        <v>29</v>
      </c>
      <c r="L1314" s="34"/>
      <c r="M1314" s="36">
        <f t="shared" si="285"/>
        <v>3</v>
      </c>
    </row>
    <row r="1315" ht="36.6" customHeight="1" spans="1:13">
      <c r="A1315" s="93">
        <v>1314</v>
      </c>
      <c r="B1315" s="28" t="s">
        <v>1053</v>
      </c>
      <c r="C1315" s="93">
        <v>3</v>
      </c>
      <c r="D1315" s="28" t="s">
        <v>826</v>
      </c>
      <c r="E1315" s="28" t="s">
        <v>28</v>
      </c>
      <c r="F1315" s="29">
        <v>156</v>
      </c>
      <c r="G1315" s="29">
        <f t="shared" si="292"/>
        <v>0</v>
      </c>
      <c r="H1315" s="27">
        <v>2</v>
      </c>
      <c r="I1315" s="23">
        <f t="shared" si="293"/>
        <v>0</v>
      </c>
      <c r="J1315" s="21">
        <f t="shared" si="294"/>
        <v>0</v>
      </c>
      <c r="K1315" s="35" t="s">
        <v>32</v>
      </c>
      <c r="L1315" s="34">
        <v>1</v>
      </c>
      <c r="M1315" s="36">
        <f t="shared" si="285"/>
        <v>0</v>
      </c>
    </row>
    <row r="1316" ht="36.6" customHeight="1" spans="1:13">
      <c r="A1316" s="100">
        <v>1315</v>
      </c>
      <c r="B1316" s="16" t="s">
        <v>1054</v>
      </c>
      <c r="C1316" s="100">
        <v>3</v>
      </c>
      <c r="D1316" s="16" t="s">
        <v>826</v>
      </c>
      <c r="E1316" s="16" t="s">
        <v>28</v>
      </c>
      <c r="F1316" s="17">
        <v>31.12</v>
      </c>
      <c r="G1316" s="17">
        <f t="shared" si="292"/>
        <v>0</v>
      </c>
      <c r="H1316" s="15">
        <v>2</v>
      </c>
      <c r="I1316" s="23">
        <f t="shared" si="293"/>
        <v>0</v>
      </c>
      <c r="J1316" s="21">
        <f t="shared" si="294"/>
        <v>1</v>
      </c>
      <c r="K1316" s="35" t="s">
        <v>34</v>
      </c>
      <c r="L1316" s="34"/>
      <c r="M1316" s="36">
        <f t="shared" si="285"/>
        <v>1</v>
      </c>
    </row>
    <row r="1317" ht="36.6" customHeight="1" spans="1:13">
      <c r="A1317" s="100">
        <v>1316</v>
      </c>
      <c r="B1317" s="16" t="s">
        <v>1055</v>
      </c>
      <c r="C1317" s="100">
        <v>3</v>
      </c>
      <c r="D1317" s="16" t="s">
        <v>826</v>
      </c>
      <c r="E1317" s="16" t="s">
        <v>28</v>
      </c>
      <c r="F1317" s="17">
        <v>35.24</v>
      </c>
      <c r="G1317" s="17">
        <f t="shared" si="292"/>
        <v>0</v>
      </c>
      <c r="H1317" s="15">
        <v>2</v>
      </c>
      <c r="I1317" s="23">
        <f t="shared" si="293"/>
        <v>0</v>
      </c>
      <c r="J1317" s="21">
        <f t="shared" si="294"/>
        <v>1</v>
      </c>
      <c r="K1317" s="35" t="s">
        <v>34</v>
      </c>
      <c r="L1317" s="34">
        <v>1</v>
      </c>
      <c r="M1317" s="36">
        <f t="shared" si="285"/>
        <v>0</v>
      </c>
    </row>
    <row r="1318" ht="47.4" customHeight="1" spans="1:13">
      <c r="A1318" s="100">
        <v>1317</v>
      </c>
      <c r="B1318" s="16" t="s">
        <v>1056</v>
      </c>
      <c r="C1318" s="100">
        <v>3</v>
      </c>
      <c r="D1318" s="16" t="s">
        <v>826</v>
      </c>
      <c r="E1318" s="16" t="s">
        <v>28</v>
      </c>
      <c r="F1318" s="17">
        <v>35.24</v>
      </c>
      <c r="G1318" s="17">
        <f t="shared" si="292"/>
        <v>0</v>
      </c>
      <c r="H1318" s="15">
        <v>2</v>
      </c>
      <c r="I1318" s="23">
        <f t="shared" si="293"/>
        <v>0</v>
      </c>
      <c r="J1318" s="21">
        <f t="shared" si="294"/>
        <v>0</v>
      </c>
      <c r="K1318" s="35" t="s">
        <v>34</v>
      </c>
      <c r="L1318" s="34">
        <v>1</v>
      </c>
      <c r="M1318" s="36">
        <f t="shared" si="285"/>
        <v>0</v>
      </c>
    </row>
    <row r="1319" ht="36.6" customHeight="1" spans="1:13">
      <c r="A1319" s="104">
        <v>1318</v>
      </c>
      <c r="B1319" s="105" t="s">
        <v>1057</v>
      </c>
      <c r="C1319" s="104">
        <v>3</v>
      </c>
      <c r="D1319" s="105" t="s">
        <v>826</v>
      </c>
      <c r="E1319" s="105" t="s">
        <v>28</v>
      </c>
      <c r="F1319" s="107">
        <v>16.45</v>
      </c>
      <c r="G1319" s="107">
        <f t="shared" si="292"/>
        <v>0</v>
      </c>
      <c r="H1319" s="108">
        <v>2</v>
      </c>
      <c r="I1319" s="23">
        <f t="shared" si="293"/>
        <v>0</v>
      </c>
      <c r="J1319" s="21">
        <f t="shared" si="294"/>
        <v>0</v>
      </c>
      <c r="K1319" s="35" t="s">
        <v>29</v>
      </c>
      <c r="L1319" s="34"/>
      <c r="M1319" s="36">
        <f t="shared" si="285"/>
        <v>1</v>
      </c>
    </row>
    <row r="1320" ht="36.6" customHeight="1" spans="1:13">
      <c r="A1320" s="104">
        <v>1319</v>
      </c>
      <c r="B1320" s="105" t="s">
        <v>1058</v>
      </c>
      <c r="C1320" s="104">
        <v>3</v>
      </c>
      <c r="D1320" s="105" t="s">
        <v>826</v>
      </c>
      <c r="E1320" s="105" t="s">
        <v>28</v>
      </c>
      <c r="F1320" s="107">
        <v>16.45</v>
      </c>
      <c r="G1320" s="107">
        <f t="shared" si="292"/>
        <v>0</v>
      </c>
      <c r="H1320" s="108">
        <v>2</v>
      </c>
      <c r="I1320" s="23">
        <f t="shared" si="293"/>
        <v>0</v>
      </c>
      <c r="J1320" s="21">
        <f t="shared" si="294"/>
        <v>0</v>
      </c>
      <c r="K1320" s="35" t="s">
        <v>29</v>
      </c>
      <c r="L1320" s="34"/>
      <c r="M1320" s="36">
        <f t="shared" si="285"/>
        <v>1</v>
      </c>
    </row>
    <row r="1321" ht="47.4" customHeight="1" spans="1:13">
      <c r="A1321" s="104">
        <v>1320</v>
      </c>
      <c r="B1321" s="105" t="s">
        <v>1059</v>
      </c>
      <c r="C1321" s="104">
        <v>3</v>
      </c>
      <c r="D1321" s="105" t="s">
        <v>826</v>
      </c>
      <c r="E1321" s="105" t="s">
        <v>28</v>
      </c>
      <c r="F1321" s="107">
        <v>19.2</v>
      </c>
      <c r="G1321" s="107">
        <f t="shared" si="292"/>
        <v>0</v>
      </c>
      <c r="H1321" s="108">
        <v>2</v>
      </c>
      <c r="I1321" s="23">
        <f t="shared" si="293"/>
        <v>0</v>
      </c>
      <c r="J1321" s="21">
        <f t="shared" si="294"/>
        <v>0</v>
      </c>
      <c r="K1321" s="35" t="s">
        <v>29</v>
      </c>
      <c r="L1321" s="34"/>
      <c r="M1321" s="36">
        <f t="shared" si="285"/>
        <v>1</v>
      </c>
    </row>
    <row r="1322" ht="36.6" customHeight="1" spans="1:13">
      <c r="A1322" s="104">
        <v>1321</v>
      </c>
      <c r="B1322" s="105" t="s">
        <v>1060</v>
      </c>
      <c r="C1322" s="104">
        <v>3</v>
      </c>
      <c r="D1322" s="105" t="s">
        <v>826</v>
      </c>
      <c r="E1322" s="105" t="s">
        <v>28</v>
      </c>
      <c r="F1322" s="107">
        <v>19.2</v>
      </c>
      <c r="G1322" s="107">
        <f t="shared" si="292"/>
        <v>0</v>
      </c>
      <c r="H1322" s="108">
        <v>2</v>
      </c>
      <c r="I1322" s="23">
        <f t="shared" si="293"/>
        <v>0</v>
      </c>
      <c r="J1322" s="21">
        <f t="shared" si="294"/>
        <v>0</v>
      </c>
      <c r="K1322" s="35" t="s">
        <v>29</v>
      </c>
      <c r="L1322" s="34"/>
      <c r="M1322" s="36">
        <f t="shared" si="285"/>
        <v>1</v>
      </c>
    </row>
    <row r="1323" ht="47.4" customHeight="1" spans="1:13">
      <c r="A1323" s="93">
        <v>1322</v>
      </c>
      <c r="B1323" s="28" t="s">
        <v>1061</v>
      </c>
      <c r="C1323" s="93">
        <v>3</v>
      </c>
      <c r="D1323" s="28" t="s">
        <v>826</v>
      </c>
      <c r="E1323" s="28" t="s">
        <v>28</v>
      </c>
      <c r="F1323" s="29">
        <v>31.92</v>
      </c>
      <c r="G1323" s="29">
        <f t="shared" si="292"/>
        <v>0</v>
      </c>
      <c r="H1323" s="27">
        <v>2</v>
      </c>
      <c r="I1323" s="23">
        <f t="shared" si="293"/>
        <v>0</v>
      </c>
      <c r="J1323" s="21">
        <f t="shared" si="294"/>
        <v>0</v>
      </c>
      <c r="K1323" s="35" t="s">
        <v>32</v>
      </c>
      <c r="L1323" s="34"/>
      <c r="M1323" s="36">
        <f t="shared" si="285"/>
        <v>1</v>
      </c>
    </row>
    <row r="1324" ht="47.4" customHeight="1" spans="1:13">
      <c r="A1324" s="96">
        <v>1323</v>
      </c>
      <c r="B1324" s="13" t="s">
        <v>1062</v>
      </c>
      <c r="C1324" s="96">
        <v>3</v>
      </c>
      <c r="D1324" s="13" t="s">
        <v>826</v>
      </c>
      <c r="E1324" s="13" t="s">
        <v>28</v>
      </c>
      <c r="F1324" s="14">
        <v>32.52</v>
      </c>
      <c r="G1324" s="14">
        <f>C1324*F1324</f>
        <v>97.56</v>
      </c>
      <c r="H1324" s="12">
        <v>2</v>
      </c>
      <c r="I1324" s="23">
        <f>F1324*H1324</f>
        <v>65.04</v>
      </c>
      <c r="J1324" s="21">
        <f>C1324-H1324</f>
        <v>1</v>
      </c>
      <c r="K1324" s="35" t="s">
        <v>41</v>
      </c>
      <c r="L1324" s="34"/>
      <c r="M1324" s="36">
        <f t="shared" si="285"/>
        <v>1</v>
      </c>
    </row>
    <row r="1325" ht="47.4" customHeight="1" spans="1:13">
      <c r="A1325" s="104">
        <v>1324</v>
      </c>
      <c r="B1325" s="105" t="s">
        <v>1063</v>
      </c>
      <c r="C1325" s="104">
        <v>3</v>
      </c>
      <c r="D1325" s="105" t="s">
        <v>826</v>
      </c>
      <c r="E1325" s="105" t="s">
        <v>28</v>
      </c>
      <c r="F1325" s="107">
        <v>31.8</v>
      </c>
      <c r="G1325" s="107">
        <f t="shared" ref="G1325:G1330" si="295">I1326*L1326</f>
        <v>0</v>
      </c>
      <c r="H1325" s="108">
        <v>2</v>
      </c>
      <c r="I1325" s="23">
        <f t="shared" ref="I1325:I1330" si="296">P1326*N1326</f>
        <v>0</v>
      </c>
      <c r="J1325" s="21">
        <f t="shared" ref="J1325:J1330" si="297">L1326-Q1326</f>
        <v>0</v>
      </c>
      <c r="K1325" s="35" t="s">
        <v>29</v>
      </c>
      <c r="L1325" s="34"/>
      <c r="M1325" s="36">
        <f t="shared" si="285"/>
        <v>1</v>
      </c>
    </row>
    <row r="1326" ht="47.4" customHeight="1" spans="1:13">
      <c r="A1326" s="96">
        <v>1325</v>
      </c>
      <c r="B1326" s="13" t="s">
        <v>1064</v>
      </c>
      <c r="C1326" s="96">
        <v>3</v>
      </c>
      <c r="D1326" s="13" t="s">
        <v>826</v>
      </c>
      <c r="E1326" s="13" t="s">
        <v>28</v>
      </c>
      <c r="F1326" s="14">
        <v>44.76</v>
      </c>
      <c r="G1326" s="14">
        <f>C1326*F1326</f>
        <v>134.28</v>
      </c>
      <c r="H1326" s="12">
        <v>2</v>
      </c>
      <c r="I1326" s="23">
        <f>F1326*H1326</f>
        <v>89.52</v>
      </c>
      <c r="J1326" s="21">
        <f>C1326-H1326</f>
        <v>1</v>
      </c>
      <c r="K1326" s="35" t="s">
        <v>41</v>
      </c>
      <c r="L1326" s="34"/>
      <c r="M1326" s="36">
        <f t="shared" si="285"/>
        <v>1</v>
      </c>
    </row>
    <row r="1327" ht="47.4" customHeight="1" spans="1:13">
      <c r="A1327" s="93">
        <v>1326</v>
      </c>
      <c r="B1327" s="28" t="s">
        <v>1065</v>
      </c>
      <c r="C1327" s="93">
        <v>5</v>
      </c>
      <c r="D1327" s="28" t="s">
        <v>844</v>
      </c>
      <c r="E1327" s="28" t="s">
        <v>28</v>
      </c>
      <c r="F1327" s="29">
        <v>29.52</v>
      </c>
      <c r="G1327" s="29">
        <f t="shared" si="295"/>
        <v>0</v>
      </c>
      <c r="H1327" s="27">
        <v>3</v>
      </c>
      <c r="I1327" s="23">
        <f t="shared" si="296"/>
        <v>0</v>
      </c>
      <c r="J1327" s="21">
        <f t="shared" si="297"/>
        <v>0</v>
      </c>
      <c r="K1327" s="35" t="s">
        <v>32</v>
      </c>
      <c r="L1327" s="34"/>
      <c r="M1327" s="36">
        <f t="shared" si="285"/>
        <v>2</v>
      </c>
    </row>
    <row r="1328" ht="36.6" customHeight="1" spans="1:13">
      <c r="A1328" s="104">
        <v>1327</v>
      </c>
      <c r="B1328" s="105" t="s">
        <v>39</v>
      </c>
      <c r="C1328" s="104">
        <v>3</v>
      </c>
      <c r="D1328" s="105" t="s">
        <v>27</v>
      </c>
      <c r="E1328" s="105" t="s">
        <v>28</v>
      </c>
      <c r="F1328" s="107">
        <v>31.2</v>
      </c>
      <c r="G1328" s="107">
        <f t="shared" si="295"/>
        <v>0</v>
      </c>
      <c r="H1328" s="108">
        <v>2</v>
      </c>
      <c r="I1328" s="23">
        <f t="shared" si="296"/>
        <v>0</v>
      </c>
      <c r="J1328" s="21">
        <f t="shared" si="297"/>
        <v>1</v>
      </c>
      <c r="K1328" s="35" t="s">
        <v>29</v>
      </c>
      <c r="L1328" s="34"/>
      <c r="M1328" s="36">
        <f t="shared" si="285"/>
        <v>1</v>
      </c>
    </row>
    <row r="1329" ht="47.4" customHeight="1" spans="1:13">
      <c r="A1329" s="95">
        <v>1328</v>
      </c>
      <c r="B1329" s="25" t="s">
        <v>1562</v>
      </c>
      <c r="C1329" s="95">
        <v>3</v>
      </c>
      <c r="D1329" s="25" t="s">
        <v>27</v>
      </c>
      <c r="E1329" s="25" t="s">
        <v>28</v>
      </c>
      <c r="F1329" s="26">
        <v>130</v>
      </c>
      <c r="G1329" s="23">
        <f t="shared" si="295"/>
        <v>0</v>
      </c>
      <c r="H1329" s="24">
        <v>2</v>
      </c>
      <c r="I1329" s="23">
        <f t="shared" si="296"/>
        <v>0</v>
      </c>
      <c r="J1329" s="21">
        <f t="shared" si="297"/>
        <v>0</v>
      </c>
      <c r="K1329" s="35" t="s">
        <v>32</v>
      </c>
      <c r="L1329" s="34">
        <v>1</v>
      </c>
      <c r="M1329" s="36">
        <f t="shared" si="285"/>
        <v>0</v>
      </c>
    </row>
    <row r="1330" ht="47.4" customHeight="1" spans="1:13">
      <c r="A1330" s="95">
        <v>1329</v>
      </c>
      <c r="B1330" s="25" t="s">
        <v>1563</v>
      </c>
      <c r="C1330" s="95">
        <v>3</v>
      </c>
      <c r="D1330" s="25" t="s">
        <v>27</v>
      </c>
      <c r="E1330" s="25" t="s">
        <v>28</v>
      </c>
      <c r="F1330" s="26">
        <v>80.91</v>
      </c>
      <c r="G1330" s="23">
        <f t="shared" si="295"/>
        <v>0</v>
      </c>
      <c r="H1330" s="24">
        <v>3</v>
      </c>
      <c r="I1330" s="23">
        <f t="shared" si="296"/>
        <v>0</v>
      </c>
      <c r="J1330" s="21">
        <f t="shared" si="297"/>
        <v>0</v>
      </c>
      <c r="K1330" s="35" t="s">
        <v>32</v>
      </c>
      <c r="L1330" s="34"/>
      <c r="M1330" s="36">
        <f t="shared" si="285"/>
        <v>0</v>
      </c>
    </row>
    <row r="1331" ht="36.6" customHeight="1" spans="1:13">
      <c r="A1331" s="96">
        <v>1330</v>
      </c>
      <c r="B1331" s="13" t="s">
        <v>40</v>
      </c>
      <c r="C1331" s="96">
        <v>3</v>
      </c>
      <c r="D1331" s="13" t="s">
        <v>27</v>
      </c>
      <c r="E1331" s="13" t="s">
        <v>28</v>
      </c>
      <c r="F1331" s="14">
        <v>49.64</v>
      </c>
      <c r="G1331" s="14">
        <f>C1331*F1331</f>
        <v>148.92</v>
      </c>
      <c r="H1331" s="12">
        <v>3</v>
      </c>
      <c r="I1331" s="23">
        <f>F1331*H1331</f>
        <v>148.92</v>
      </c>
      <c r="J1331" s="21">
        <f>C1331-H1331</f>
        <v>0</v>
      </c>
      <c r="K1331" s="35" t="s">
        <v>41</v>
      </c>
      <c r="L1331" s="34"/>
      <c r="M1331" s="36">
        <f t="shared" si="285"/>
        <v>0</v>
      </c>
    </row>
    <row r="1332" ht="70.05" customHeight="1" spans="1:13">
      <c r="A1332" s="94">
        <v>1331</v>
      </c>
      <c r="B1332" s="10" t="s">
        <v>1564</v>
      </c>
      <c r="C1332" s="94">
        <v>3</v>
      </c>
      <c r="D1332" s="10" t="s">
        <v>27</v>
      </c>
      <c r="E1332" s="10" t="s">
        <v>28</v>
      </c>
      <c r="F1332" s="11">
        <v>43.75</v>
      </c>
      <c r="G1332" s="11">
        <f t="shared" ref="G1332:G1338" si="298">I1333*L1333</f>
        <v>0</v>
      </c>
      <c r="H1332" s="9">
        <v>3</v>
      </c>
      <c r="I1332" s="23">
        <f t="shared" ref="I1332:I1338" si="299">P1333*N1333</f>
        <v>0</v>
      </c>
      <c r="J1332" s="21">
        <f t="shared" ref="J1332:J1338" si="300">L1333-Q1333</f>
        <v>0</v>
      </c>
      <c r="K1332" s="35" t="s">
        <v>29</v>
      </c>
      <c r="L1332" s="32"/>
      <c r="M1332" s="36">
        <f t="shared" si="285"/>
        <v>0</v>
      </c>
    </row>
    <row r="1333" ht="25.35" customHeight="1" spans="1:13">
      <c r="A1333" s="104">
        <v>1332</v>
      </c>
      <c r="B1333" s="105" t="s">
        <v>42</v>
      </c>
      <c r="C1333" s="104">
        <v>3</v>
      </c>
      <c r="D1333" s="105" t="s">
        <v>27</v>
      </c>
      <c r="E1333" s="105" t="s">
        <v>28</v>
      </c>
      <c r="F1333" s="107">
        <v>110.4</v>
      </c>
      <c r="G1333" s="107">
        <f t="shared" si="298"/>
        <v>0</v>
      </c>
      <c r="H1333" s="108">
        <v>2</v>
      </c>
      <c r="I1333" s="23">
        <f t="shared" si="299"/>
        <v>0</v>
      </c>
      <c r="J1333" s="21">
        <f t="shared" si="300"/>
        <v>0</v>
      </c>
      <c r="K1333" s="35" t="s">
        <v>29</v>
      </c>
      <c r="L1333" s="34"/>
      <c r="M1333" s="36">
        <f t="shared" si="285"/>
        <v>1</v>
      </c>
    </row>
    <row r="1334" ht="25.35" customHeight="1" spans="1:13">
      <c r="A1334" s="104">
        <v>1333</v>
      </c>
      <c r="B1334" s="105" t="s">
        <v>43</v>
      </c>
      <c r="C1334" s="104">
        <v>3</v>
      </c>
      <c r="D1334" s="105" t="s">
        <v>27</v>
      </c>
      <c r="E1334" s="105" t="s">
        <v>28</v>
      </c>
      <c r="F1334" s="107">
        <v>79.2</v>
      </c>
      <c r="G1334" s="107">
        <f t="shared" si="298"/>
        <v>0</v>
      </c>
      <c r="H1334" s="108">
        <v>3</v>
      </c>
      <c r="I1334" s="23">
        <f t="shared" si="299"/>
        <v>0</v>
      </c>
      <c r="J1334" s="21">
        <f t="shared" si="300"/>
        <v>0</v>
      </c>
      <c r="K1334" s="35" t="s">
        <v>29</v>
      </c>
      <c r="L1334" s="34"/>
      <c r="M1334" s="36">
        <f t="shared" si="285"/>
        <v>0</v>
      </c>
    </row>
    <row r="1335" ht="25.35" customHeight="1" spans="1:13">
      <c r="A1335" s="104">
        <v>1334</v>
      </c>
      <c r="B1335" s="105" t="s">
        <v>44</v>
      </c>
      <c r="C1335" s="104">
        <v>3</v>
      </c>
      <c r="D1335" s="105" t="s">
        <v>27</v>
      </c>
      <c r="E1335" s="105" t="s">
        <v>28</v>
      </c>
      <c r="F1335" s="107">
        <v>144</v>
      </c>
      <c r="G1335" s="107">
        <f t="shared" si="298"/>
        <v>0</v>
      </c>
      <c r="H1335" s="108">
        <v>3</v>
      </c>
      <c r="I1335" s="23">
        <f t="shared" si="299"/>
        <v>0</v>
      </c>
      <c r="J1335" s="21">
        <f t="shared" si="300"/>
        <v>0</v>
      </c>
      <c r="K1335" s="35" t="s">
        <v>29</v>
      </c>
      <c r="L1335" s="34"/>
      <c r="M1335" s="36">
        <f t="shared" si="285"/>
        <v>0</v>
      </c>
    </row>
    <row r="1336" ht="47.4" customHeight="1" spans="1:13">
      <c r="A1336" s="104">
        <v>1335</v>
      </c>
      <c r="B1336" s="105" t="s">
        <v>45</v>
      </c>
      <c r="C1336" s="104">
        <v>3</v>
      </c>
      <c r="D1336" s="105" t="s">
        <v>27</v>
      </c>
      <c r="E1336" s="105" t="s">
        <v>28</v>
      </c>
      <c r="F1336" s="107">
        <v>40.8</v>
      </c>
      <c r="G1336" s="107">
        <f t="shared" si="298"/>
        <v>0</v>
      </c>
      <c r="H1336" s="108">
        <v>3</v>
      </c>
      <c r="I1336" s="23">
        <f t="shared" si="299"/>
        <v>0</v>
      </c>
      <c r="J1336" s="21">
        <f t="shared" si="300"/>
        <v>0</v>
      </c>
      <c r="K1336" s="35" t="s">
        <v>29</v>
      </c>
      <c r="L1336" s="34"/>
      <c r="M1336" s="36">
        <f t="shared" si="285"/>
        <v>0</v>
      </c>
    </row>
    <row r="1337" ht="47.4" customHeight="1" spans="1:13">
      <c r="A1337" s="99">
        <v>1336</v>
      </c>
      <c r="B1337" s="22" t="s">
        <v>1565</v>
      </c>
      <c r="C1337" s="99">
        <v>3</v>
      </c>
      <c r="D1337" s="22" t="s">
        <v>27</v>
      </c>
      <c r="E1337" s="22" t="s">
        <v>28</v>
      </c>
      <c r="F1337" s="23"/>
      <c r="G1337" s="23">
        <f t="shared" si="298"/>
        <v>0</v>
      </c>
      <c r="H1337" s="21">
        <v>0</v>
      </c>
      <c r="I1337" s="23">
        <f t="shared" si="299"/>
        <v>0</v>
      </c>
      <c r="J1337" s="21">
        <f t="shared" si="300"/>
        <v>0</v>
      </c>
      <c r="K1337" s="35" t="s">
        <v>1301</v>
      </c>
      <c r="L1337" s="34">
        <v>0</v>
      </c>
      <c r="M1337" s="36">
        <f t="shared" si="285"/>
        <v>3</v>
      </c>
    </row>
    <row r="1338" ht="47.4" customHeight="1" spans="1:13">
      <c r="A1338" s="122">
        <v>1337</v>
      </c>
      <c r="B1338" s="123" t="s">
        <v>1566</v>
      </c>
      <c r="C1338" s="122">
        <v>6</v>
      </c>
      <c r="D1338" s="123" t="s">
        <v>1567</v>
      </c>
      <c r="E1338" s="123" t="s">
        <v>28</v>
      </c>
      <c r="F1338" s="124">
        <v>25.2</v>
      </c>
      <c r="G1338" s="124">
        <f t="shared" si="298"/>
        <v>0</v>
      </c>
      <c r="H1338" s="125">
        <v>6</v>
      </c>
      <c r="I1338" s="23">
        <f t="shared" si="299"/>
        <v>0</v>
      </c>
      <c r="J1338" s="21">
        <f t="shared" si="300"/>
        <v>0</v>
      </c>
      <c r="K1338" s="35" t="s">
        <v>29</v>
      </c>
      <c r="L1338" s="34"/>
      <c r="M1338" s="36">
        <f t="shared" si="285"/>
        <v>0</v>
      </c>
    </row>
    <row r="1339" ht="47.4" customHeight="1" spans="1:13">
      <c r="A1339" s="96">
        <v>1338</v>
      </c>
      <c r="B1339" s="13" t="s">
        <v>46</v>
      </c>
      <c r="C1339" s="96">
        <v>3</v>
      </c>
      <c r="D1339" s="13" t="s">
        <v>27</v>
      </c>
      <c r="E1339" s="13" t="s">
        <v>28</v>
      </c>
      <c r="F1339" s="14">
        <v>51.92</v>
      </c>
      <c r="G1339" s="14">
        <f>C1339*F1339</f>
        <v>155.76</v>
      </c>
      <c r="H1339" s="12">
        <v>3</v>
      </c>
      <c r="I1339" s="23">
        <f>F1339*H1339</f>
        <v>155.76</v>
      </c>
      <c r="J1339" s="21">
        <f>C1339-H1339</f>
        <v>0</v>
      </c>
      <c r="K1339" s="35" t="s">
        <v>41</v>
      </c>
      <c r="L1339" s="34"/>
      <c r="M1339" s="36">
        <f t="shared" si="285"/>
        <v>0</v>
      </c>
    </row>
    <row r="1340" ht="36.6" customHeight="1" spans="1:13">
      <c r="A1340" s="104">
        <v>1339</v>
      </c>
      <c r="B1340" s="105" t="s">
        <v>47</v>
      </c>
      <c r="C1340" s="104">
        <v>3</v>
      </c>
      <c r="D1340" s="105" t="s">
        <v>27</v>
      </c>
      <c r="E1340" s="105" t="s">
        <v>28</v>
      </c>
      <c r="F1340" s="107">
        <v>28.45</v>
      </c>
      <c r="G1340" s="107">
        <f t="shared" ref="G1340:G1349" si="301">I1341*L1341</f>
        <v>0</v>
      </c>
      <c r="H1340" s="108">
        <v>3</v>
      </c>
      <c r="I1340" s="23">
        <f t="shared" ref="I1340:I1349" si="302">P1341*N1341</f>
        <v>0</v>
      </c>
      <c r="J1340" s="21">
        <f t="shared" ref="J1340:J1349" si="303">L1341-Q1341</f>
        <v>0</v>
      </c>
      <c r="K1340" s="35" t="s">
        <v>29</v>
      </c>
      <c r="L1340" s="34"/>
      <c r="M1340" s="36">
        <f t="shared" si="285"/>
        <v>0</v>
      </c>
    </row>
    <row r="1341" ht="36.6" customHeight="1" spans="1:13">
      <c r="A1341" s="100">
        <v>1340</v>
      </c>
      <c r="B1341" s="16" t="s">
        <v>48</v>
      </c>
      <c r="C1341" s="100">
        <v>3</v>
      </c>
      <c r="D1341" s="16" t="s">
        <v>27</v>
      </c>
      <c r="E1341" s="16" t="s">
        <v>28</v>
      </c>
      <c r="F1341" s="17">
        <v>32.29</v>
      </c>
      <c r="G1341" s="17">
        <f t="shared" si="301"/>
        <v>0</v>
      </c>
      <c r="H1341" s="15">
        <v>3</v>
      </c>
      <c r="I1341" s="23">
        <f t="shared" si="302"/>
        <v>0</v>
      </c>
      <c r="J1341" s="21">
        <f t="shared" si="303"/>
        <v>0</v>
      </c>
      <c r="K1341" s="35" t="s">
        <v>34</v>
      </c>
      <c r="L1341" s="34"/>
      <c r="M1341" s="36">
        <f t="shared" si="285"/>
        <v>0</v>
      </c>
    </row>
    <row r="1342" ht="36.6" customHeight="1" spans="1:13">
      <c r="A1342" s="100">
        <v>1341</v>
      </c>
      <c r="B1342" s="16" t="s">
        <v>49</v>
      </c>
      <c r="C1342" s="100">
        <v>3</v>
      </c>
      <c r="D1342" s="16" t="s">
        <v>27</v>
      </c>
      <c r="E1342" s="16" t="s">
        <v>28</v>
      </c>
      <c r="F1342" s="17">
        <v>32.29</v>
      </c>
      <c r="G1342" s="17">
        <f t="shared" si="301"/>
        <v>0</v>
      </c>
      <c r="H1342" s="15">
        <v>3</v>
      </c>
      <c r="I1342" s="23">
        <f t="shared" si="302"/>
        <v>0</v>
      </c>
      <c r="J1342" s="21">
        <f t="shared" si="303"/>
        <v>0</v>
      </c>
      <c r="K1342" s="35" t="s">
        <v>34</v>
      </c>
      <c r="L1342" s="34"/>
      <c r="M1342" s="36">
        <f t="shared" si="285"/>
        <v>0</v>
      </c>
    </row>
    <row r="1343" ht="36.6" customHeight="1" spans="1:13">
      <c r="A1343" s="104">
        <v>1342</v>
      </c>
      <c r="B1343" s="105" t="s">
        <v>50</v>
      </c>
      <c r="C1343" s="104">
        <v>3</v>
      </c>
      <c r="D1343" s="105" t="s">
        <v>27</v>
      </c>
      <c r="E1343" s="105" t="s">
        <v>28</v>
      </c>
      <c r="F1343" s="107">
        <v>41.4</v>
      </c>
      <c r="G1343" s="107">
        <f t="shared" si="301"/>
        <v>0</v>
      </c>
      <c r="H1343" s="108">
        <v>3</v>
      </c>
      <c r="I1343" s="23">
        <f t="shared" si="302"/>
        <v>0</v>
      </c>
      <c r="J1343" s="21">
        <f t="shared" si="303"/>
        <v>0</v>
      </c>
      <c r="K1343" s="35" t="s">
        <v>29</v>
      </c>
      <c r="L1343" s="34"/>
      <c r="M1343" s="36">
        <f t="shared" si="285"/>
        <v>0</v>
      </c>
    </row>
    <row r="1344" ht="25.35" customHeight="1" spans="1:13">
      <c r="A1344" s="104">
        <v>1343</v>
      </c>
      <c r="B1344" s="105" t="s">
        <v>51</v>
      </c>
      <c r="C1344" s="104">
        <v>3</v>
      </c>
      <c r="D1344" s="105" t="s">
        <v>27</v>
      </c>
      <c r="E1344" s="105" t="s">
        <v>28</v>
      </c>
      <c r="F1344" s="107">
        <v>42</v>
      </c>
      <c r="G1344" s="107">
        <f t="shared" si="301"/>
        <v>0</v>
      </c>
      <c r="H1344" s="108">
        <v>3</v>
      </c>
      <c r="I1344" s="23">
        <f t="shared" si="302"/>
        <v>0</v>
      </c>
      <c r="J1344" s="21">
        <f t="shared" si="303"/>
        <v>0</v>
      </c>
      <c r="K1344" s="35" t="s">
        <v>29</v>
      </c>
      <c r="L1344" s="34"/>
      <c r="M1344" s="36">
        <f t="shared" si="285"/>
        <v>0</v>
      </c>
    </row>
    <row r="1345" ht="58.95" customHeight="1" spans="1:13">
      <c r="A1345" s="99">
        <v>1344</v>
      </c>
      <c r="B1345" s="22" t="s">
        <v>1568</v>
      </c>
      <c r="C1345" s="99">
        <v>3</v>
      </c>
      <c r="D1345" s="22" t="s">
        <v>27</v>
      </c>
      <c r="E1345" s="22" t="s">
        <v>28</v>
      </c>
      <c r="F1345" s="23">
        <v>350</v>
      </c>
      <c r="G1345" s="23">
        <f t="shared" si="301"/>
        <v>0</v>
      </c>
      <c r="H1345" s="21">
        <v>0</v>
      </c>
      <c r="I1345" s="23">
        <f t="shared" si="302"/>
        <v>0</v>
      </c>
      <c r="J1345" s="21">
        <f t="shared" si="303"/>
        <v>0</v>
      </c>
      <c r="K1345" s="35" t="s">
        <v>448</v>
      </c>
      <c r="L1345" s="34">
        <v>0</v>
      </c>
      <c r="M1345" s="36">
        <f t="shared" si="285"/>
        <v>3</v>
      </c>
    </row>
    <row r="1346" ht="25.35" customHeight="1" spans="1:13">
      <c r="A1346" s="93">
        <v>1345</v>
      </c>
      <c r="B1346" s="28" t="s">
        <v>52</v>
      </c>
      <c r="C1346" s="93">
        <v>3</v>
      </c>
      <c r="D1346" s="28" t="s">
        <v>27</v>
      </c>
      <c r="E1346" s="28" t="s">
        <v>28</v>
      </c>
      <c r="F1346" s="29">
        <v>24.94</v>
      </c>
      <c r="G1346" s="29">
        <f t="shared" si="301"/>
        <v>0</v>
      </c>
      <c r="H1346" s="27">
        <v>2</v>
      </c>
      <c r="I1346" s="23">
        <f t="shared" si="302"/>
        <v>0</v>
      </c>
      <c r="J1346" s="21">
        <f t="shared" si="303"/>
        <v>0</v>
      </c>
      <c r="K1346" s="35" t="s">
        <v>32</v>
      </c>
      <c r="L1346" s="34"/>
      <c r="M1346" s="36">
        <f t="shared" ref="M1346:M1374" si="304">C1346-H1346-L1346</f>
        <v>1</v>
      </c>
    </row>
    <row r="1347" ht="25.35" customHeight="1" spans="1:13">
      <c r="A1347" s="93">
        <v>1346</v>
      </c>
      <c r="B1347" s="28" t="s">
        <v>53</v>
      </c>
      <c r="C1347" s="93">
        <v>3</v>
      </c>
      <c r="D1347" s="28" t="s">
        <v>27</v>
      </c>
      <c r="E1347" s="28" t="s">
        <v>28</v>
      </c>
      <c r="F1347" s="29">
        <v>20.93</v>
      </c>
      <c r="G1347" s="29">
        <f t="shared" si="301"/>
        <v>0</v>
      </c>
      <c r="H1347" s="27">
        <v>2</v>
      </c>
      <c r="I1347" s="23">
        <f t="shared" si="302"/>
        <v>0</v>
      </c>
      <c r="J1347" s="21">
        <f t="shared" si="303"/>
        <v>0</v>
      </c>
      <c r="K1347" s="35" t="s">
        <v>32</v>
      </c>
      <c r="L1347" s="34"/>
      <c r="M1347" s="36">
        <f t="shared" si="304"/>
        <v>1</v>
      </c>
    </row>
    <row r="1348" ht="25.35" customHeight="1" spans="1:13">
      <c r="A1348" s="100">
        <v>1347</v>
      </c>
      <c r="B1348" s="16" t="s">
        <v>54</v>
      </c>
      <c r="C1348" s="100">
        <v>3</v>
      </c>
      <c r="D1348" s="16" t="s">
        <v>27</v>
      </c>
      <c r="E1348" s="16" t="s">
        <v>28</v>
      </c>
      <c r="F1348" s="17">
        <v>32.29</v>
      </c>
      <c r="G1348" s="17">
        <f t="shared" si="301"/>
        <v>0</v>
      </c>
      <c r="H1348" s="15">
        <v>2</v>
      </c>
      <c r="I1348" s="23">
        <f t="shared" si="302"/>
        <v>0</v>
      </c>
      <c r="J1348" s="21">
        <f t="shared" si="303"/>
        <v>0</v>
      </c>
      <c r="K1348" s="35" t="s">
        <v>34</v>
      </c>
      <c r="L1348" s="34"/>
      <c r="M1348" s="36">
        <f t="shared" si="304"/>
        <v>1</v>
      </c>
    </row>
    <row r="1349" ht="25.35" customHeight="1" spans="1:13">
      <c r="A1349" s="104">
        <v>1348</v>
      </c>
      <c r="B1349" s="105" t="s">
        <v>55</v>
      </c>
      <c r="C1349" s="104">
        <v>3</v>
      </c>
      <c r="D1349" s="105" t="s">
        <v>27</v>
      </c>
      <c r="E1349" s="105" t="s">
        <v>28</v>
      </c>
      <c r="F1349" s="107">
        <v>37.1</v>
      </c>
      <c r="G1349" s="107">
        <f t="shared" si="301"/>
        <v>138.46</v>
      </c>
      <c r="H1349" s="108">
        <v>2</v>
      </c>
      <c r="I1349" s="23">
        <f t="shared" si="302"/>
        <v>0</v>
      </c>
      <c r="J1349" s="21">
        <f t="shared" si="303"/>
        <v>1</v>
      </c>
      <c r="K1349" s="35" t="s">
        <v>29</v>
      </c>
      <c r="L1349" s="34"/>
      <c r="M1349" s="36">
        <f t="shared" si="304"/>
        <v>1</v>
      </c>
    </row>
    <row r="1350" ht="25.35" customHeight="1" spans="1:13">
      <c r="A1350" s="96">
        <v>1349</v>
      </c>
      <c r="B1350" s="13" t="s">
        <v>56</v>
      </c>
      <c r="C1350" s="96">
        <v>3</v>
      </c>
      <c r="D1350" s="13" t="s">
        <v>27</v>
      </c>
      <c r="E1350" s="13" t="s">
        <v>28</v>
      </c>
      <c r="F1350" s="14">
        <v>69.23</v>
      </c>
      <c r="G1350" s="14">
        <f>C1350*F1350</f>
        <v>207.69</v>
      </c>
      <c r="H1350" s="12">
        <v>2</v>
      </c>
      <c r="I1350" s="23">
        <f>F1350*H1350</f>
        <v>138.46</v>
      </c>
      <c r="J1350" s="21">
        <f>C1350-H1350</f>
        <v>1</v>
      </c>
      <c r="K1350" s="35" t="s">
        <v>41</v>
      </c>
      <c r="L1350" s="74">
        <v>1</v>
      </c>
      <c r="M1350" s="36">
        <f t="shared" si="304"/>
        <v>0</v>
      </c>
    </row>
    <row r="1351" ht="36.6" customHeight="1" spans="1:13">
      <c r="A1351" s="104">
        <v>1350</v>
      </c>
      <c r="B1351" s="105" t="s">
        <v>57</v>
      </c>
      <c r="C1351" s="104">
        <v>7</v>
      </c>
      <c r="D1351" s="105" t="s">
        <v>58</v>
      </c>
      <c r="E1351" s="105" t="s">
        <v>28</v>
      </c>
      <c r="F1351" s="107">
        <v>41.95</v>
      </c>
      <c r="G1351" s="107">
        <f t="shared" ref="G1351:G1371" si="305">I1352*L1352</f>
        <v>0</v>
      </c>
      <c r="H1351" s="108">
        <v>6</v>
      </c>
      <c r="I1351" s="23">
        <f t="shared" ref="I1351:I1371" si="306">P1352*N1352</f>
        <v>0</v>
      </c>
      <c r="J1351" s="21">
        <f t="shared" ref="J1351:J1371" si="307">L1352-Q1352</f>
        <v>1</v>
      </c>
      <c r="K1351" s="35" t="s">
        <v>29</v>
      </c>
      <c r="L1351" s="34"/>
      <c r="M1351" s="36">
        <f t="shared" si="304"/>
        <v>1</v>
      </c>
    </row>
    <row r="1352" ht="25.35" customHeight="1" spans="1:13">
      <c r="A1352" s="93">
        <v>1351</v>
      </c>
      <c r="B1352" s="28" t="s">
        <v>59</v>
      </c>
      <c r="C1352" s="93">
        <v>3</v>
      </c>
      <c r="D1352" s="28" t="s">
        <v>27</v>
      </c>
      <c r="E1352" s="28" t="s">
        <v>28</v>
      </c>
      <c r="F1352" s="29">
        <v>39.94</v>
      </c>
      <c r="G1352" s="29">
        <f t="shared" si="305"/>
        <v>0</v>
      </c>
      <c r="H1352" s="27">
        <v>2</v>
      </c>
      <c r="I1352" s="23">
        <f t="shared" si="306"/>
        <v>0</v>
      </c>
      <c r="J1352" s="21">
        <f t="shared" si="307"/>
        <v>0</v>
      </c>
      <c r="K1352" s="35" t="s">
        <v>32</v>
      </c>
      <c r="L1352" s="34">
        <v>1</v>
      </c>
      <c r="M1352" s="36">
        <f t="shared" si="304"/>
        <v>0</v>
      </c>
    </row>
    <row r="1353" ht="36.6" customHeight="1" spans="1:13">
      <c r="A1353" s="100">
        <v>1352</v>
      </c>
      <c r="B1353" s="16" t="s">
        <v>60</v>
      </c>
      <c r="C1353" s="100">
        <v>2</v>
      </c>
      <c r="D1353" s="16" t="s">
        <v>61</v>
      </c>
      <c r="E1353" s="16" t="s">
        <v>28</v>
      </c>
      <c r="F1353" s="17">
        <v>31.12</v>
      </c>
      <c r="G1353" s="17">
        <f t="shared" si="305"/>
        <v>0</v>
      </c>
      <c r="H1353" s="15">
        <v>2</v>
      </c>
      <c r="I1353" s="23">
        <f t="shared" si="306"/>
        <v>0</v>
      </c>
      <c r="J1353" s="21">
        <f t="shared" si="307"/>
        <v>0</v>
      </c>
      <c r="K1353" s="35" t="s">
        <v>34</v>
      </c>
      <c r="L1353" s="34"/>
      <c r="M1353" s="36">
        <f t="shared" si="304"/>
        <v>0</v>
      </c>
    </row>
    <row r="1354" ht="36.6" customHeight="1" spans="1:13">
      <c r="A1354" s="100">
        <v>1353</v>
      </c>
      <c r="B1354" s="16" t="s">
        <v>62</v>
      </c>
      <c r="C1354" s="100">
        <v>3</v>
      </c>
      <c r="D1354" s="16" t="s">
        <v>27</v>
      </c>
      <c r="E1354" s="16" t="s">
        <v>28</v>
      </c>
      <c r="F1354" s="17">
        <v>31.12</v>
      </c>
      <c r="G1354" s="17">
        <f t="shared" si="305"/>
        <v>0</v>
      </c>
      <c r="H1354" s="15">
        <v>2</v>
      </c>
      <c r="I1354" s="23">
        <f t="shared" si="306"/>
        <v>0</v>
      </c>
      <c r="J1354" s="21">
        <f t="shared" si="307"/>
        <v>0</v>
      </c>
      <c r="K1354" s="35" t="s">
        <v>34</v>
      </c>
      <c r="L1354" s="34"/>
      <c r="M1354" s="36">
        <f t="shared" si="304"/>
        <v>1</v>
      </c>
    </row>
    <row r="1355" ht="36.6" customHeight="1" spans="1:13">
      <c r="A1355" s="99">
        <v>1354</v>
      </c>
      <c r="B1355" s="22" t="s">
        <v>1569</v>
      </c>
      <c r="C1355" s="99">
        <v>2</v>
      </c>
      <c r="D1355" s="22" t="s">
        <v>792</v>
      </c>
      <c r="E1355" s="22" t="s">
        <v>28</v>
      </c>
      <c r="F1355" s="23">
        <v>29.29</v>
      </c>
      <c r="G1355" s="23">
        <f t="shared" si="305"/>
        <v>0</v>
      </c>
      <c r="H1355" s="21">
        <v>0</v>
      </c>
      <c r="I1355" s="23">
        <f t="shared" si="306"/>
        <v>0</v>
      </c>
      <c r="J1355" s="21">
        <f t="shared" si="307"/>
        <v>0</v>
      </c>
      <c r="K1355" s="35" t="s">
        <v>34</v>
      </c>
      <c r="L1355" s="34"/>
      <c r="M1355" s="36">
        <f t="shared" si="304"/>
        <v>2</v>
      </c>
    </row>
    <row r="1356" ht="25.35" customHeight="1" spans="1:13">
      <c r="A1356" s="100">
        <v>1355</v>
      </c>
      <c r="B1356" s="16" t="s">
        <v>791</v>
      </c>
      <c r="C1356" s="100">
        <v>2</v>
      </c>
      <c r="D1356" s="16" t="s">
        <v>792</v>
      </c>
      <c r="E1356" s="16" t="s">
        <v>28</v>
      </c>
      <c r="F1356" s="17">
        <v>23.47</v>
      </c>
      <c r="G1356" s="17">
        <f t="shared" si="305"/>
        <v>0</v>
      </c>
      <c r="H1356" s="15">
        <v>2</v>
      </c>
      <c r="I1356" s="23">
        <f t="shared" si="306"/>
        <v>0</v>
      </c>
      <c r="J1356" s="21">
        <f t="shared" si="307"/>
        <v>0</v>
      </c>
      <c r="K1356" s="35" t="s">
        <v>34</v>
      </c>
      <c r="L1356" s="34"/>
      <c r="M1356" s="36">
        <f t="shared" si="304"/>
        <v>0</v>
      </c>
    </row>
    <row r="1357" ht="25.35" customHeight="1" spans="1:13">
      <c r="A1357" s="104">
        <v>1356</v>
      </c>
      <c r="B1357" s="105" t="s">
        <v>793</v>
      </c>
      <c r="C1357" s="104">
        <v>2</v>
      </c>
      <c r="D1357" s="105" t="s">
        <v>792</v>
      </c>
      <c r="E1357" s="105" t="s">
        <v>28</v>
      </c>
      <c r="F1357" s="107">
        <v>47.95</v>
      </c>
      <c r="G1357" s="107">
        <f t="shared" si="305"/>
        <v>0</v>
      </c>
      <c r="H1357" s="108">
        <v>2</v>
      </c>
      <c r="I1357" s="23">
        <f t="shared" si="306"/>
        <v>0</v>
      </c>
      <c r="J1357" s="21">
        <f t="shared" si="307"/>
        <v>0</v>
      </c>
      <c r="K1357" s="35" t="s">
        <v>29</v>
      </c>
      <c r="L1357" s="34"/>
      <c r="M1357" s="36">
        <f t="shared" si="304"/>
        <v>0</v>
      </c>
    </row>
    <row r="1358" ht="25.35" customHeight="1" spans="1:13">
      <c r="A1358" s="100">
        <v>1357</v>
      </c>
      <c r="B1358" s="16" t="s">
        <v>794</v>
      </c>
      <c r="C1358" s="100">
        <v>2</v>
      </c>
      <c r="D1358" s="16" t="s">
        <v>792</v>
      </c>
      <c r="E1358" s="16" t="s">
        <v>28</v>
      </c>
      <c r="F1358" s="17">
        <v>26.41</v>
      </c>
      <c r="G1358" s="17">
        <f t="shared" si="305"/>
        <v>0</v>
      </c>
      <c r="H1358" s="15">
        <v>2</v>
      </c>
      <c r="I1358" s="23">
        <f t="shared" si="306"/>
        <v>0</v>
      </c>
      <c r="J1358" s="21">
        <f t="shared" si="307"/>
        <v>0</v>
      </c>
      <c r="K1358" s="35" t="s">
        <v>34</v>
      </c>
      <c r="L1358" s="34"/>
      <c r="M1358" s="36">
        <f t="shared" si="304"/>
        <v>0</v>
      </c>
    </row>
    <row r="1359" ht="36.6" customHeight="1" spans="1:13">
      <c r="A1359" s="95">
        <v>1358</v>
      </c>
      <c r="B1359" s="25" t="s">
        <v>1570</v>
      </c>
      <c r="C1359" s="95">
        <v>2</v>
      </c>
      <c r="D1359" s="25" t="s">
        <v>792</v>
      </c>
      <c r="E1359" s="25" t="s">
        <v>28</v>
      </c>
      <c r="F1359" s="26">
        <v>25.83</v>
      </c>
      <c r="G1359" s="26">
        <f t="shared" si="305"/>
        <v>0</v>
      </c>
      <c r="H1359" s="24">
        <v>2</v>
      </c>
      <c r="I1359" s="23">
        <f t="shared" si="306"/>
        <v>0</v>
      </c>
      <c r="J1359" s="21">
        <f t="shared" si="307"/>
        <v>0</v>
      </c>
      <c r="K1359" s="35" t="s">
        <v>32</v>
      </c>
      <c r="L1359" s="34"/>
      <c r="M1359" s="36">
        <f t="shared" si="304"/>
        <v>0</v>
      </c>
    </row>
    <row r="1360" ht="25.35" customHeight="1" spans="1:13">
      <c r="A1360" s="99">
        <v>1359</v>
      </c>
      <c r="B1360" s="22" t="s">
        <v>1571</v>
      </c>
      <c r="C1360" s="99">
        <v>2</v>
      </c>
      <c r="D1360" s="22" t="s">
        <v>792</v>
      </c>
      <c r="E1360" s="22" t="s">
        <v>28</v>
      </c>
      <c r="F1360" s="23">
        <v>31.4</v>
      </c>
      <c r="G1360" s="23">
        <f t="shared" si="305"/>
        <v>0</v>
      </c>
      <c r="H1360" s="21">
        <v>0</v>
      </c>
      <c r="I1360" s="23">
        <f t="shared" si="306"/>
        <v>0</v>
      </c>
      <c r="J1360" s="21">
        <f t="shared" si="307"/>
        <v>0</v>
      </c>
      <c r="K1360" s="35" t="s">
        <v>32</v>
      </c>
      <c r="L1360" s="34"/>
      <c r="M1360" s="36">
        <f t="shared" si="304"/>
        <v>2</v>
      </c>
    </row>
    <row r="1361" ht="25.35" customHeight="1" spans="1:13">
      <c r="A1361" s="99">
        <v>1360</v>
      </c>
      <c r="B1361" s="22" t="s">
        <v>1572</v>
      </c>
      <c r="C1361" s="99">
        <v>2</v>
      </c>
      <c r="D1361" s="22" t="s">
        <v>792</v>
      </c>
      <c r="E1361" s="22" t="s">
        <v>28</v>
      </c>
      <c r="F1361" s="23">
        <v>27.4</v>
      </c>
      <c r="G1361" s="23">
        <f t="shared" si="305"/>
        <v>0</v>
      </c>
      <c r="H1361" s="21">
        <v>0</v>
      </c>
      <c r="I1361" s="23">
        <f t="shared" si="306"/>
        <v>0</v>
      </c>
      <c r="J1361" s="21">
        <f t="shared" si="307"/>
        <v>0</v>
      </c>
      <c r="K1361" s="35" t="s">
        <v>29</v>
      </c>
      <c r="L1361" s="34"/>
      <c r="M1361" s="36">
        <f t="shared" si="304"/>
        <v>2</v>
      </c>
    </row>
    <row r="1362" ht="25.35" customHeight="1" spans="1:13">
      <c r="A1362" s="100">
        <v>1361</v>
      </c>
      <c r="B1362" s="16" t="s">
        <v>795</v>
      </c>
      <c r="C1362" s="100">
        <v>2</v>
      </c>
      <c r="D1362" s="16" t="s">
        <v>792</v>
      </c>
      <c r="E1362" s="16" t="s">
        <v>28</v>
      </c>
      <c r="F1362" s="17">
        <v>26.41</v>
      </c>
      <c r="G1362" s="17">
        <f t="shared" si="305"/>
        <v>0</v>
      </c>
      <c r="H1362" s="15">
        <v>2</v>
      </c>
      <c r="I1362" s="23">
        <f t="shared" si="306"/>
        <v>0</v>
      </c>
      <c r="J1362" s="21">
        <f t="shared" si="307"/>
        <v>0</v>
      </c>
      <c r="K1362" s="35" t="s">
        <v>34</v>
      </c>
      <c r="L1362" s="34"/>
      <c r="M1362" s="36">
        <f t="shared" si="304"/>
        <v>0</v>
      </c>
    </row>
    <row r="1363" ht="25.35" customHeight="1" spans="1:13">
      <c r="A1363" s="94">
        <v>1362</v>
      </c>
      <c r="B1363" s="10" t="s">
        <v>1573</v>
      </c>
      <c r="C1363" s="99">
        <v>2</v>
      </c>
      <c r="D1363" s="22" t="s">
        <v>792</v>
      </c>
      <c r="E1363" s="22" t="s">
        <v>28</v>
      </c>
      <c r="F1363" s="23">
        <v>19.35</v>
      </c>
      <c r="G1363" s="23">
        <f t="shared" si="305"/>
        <v>0</v>
      </c>
      <c r="H1363" s="21">
        <v>2</v>
      </c>
      <c r="I1363" s="23">
        <f t="shared" si="306"/>
        <v>0</v>
      </c>
      <c r="J1363" s="21">
        <f t="shared" si="307"/>
        <v>0</v>
      </c>
      <c r="K1363" s="35" t="s">
        <v>34</v>
      </c>
      <c r="L1363" s="34"/>
      <c r="M1363" s="36">
        <f t="shared" si="304"/>
        <v>0</v>
      </c>
    </row>
    <row r="1364" ht="25.35" customHeight="1" spans="1:13">
      <c r="A1364" s="100">
        <v>1363</v>
      </c>
      <c r="B1364" s="16" t="s">
        <v>796</v>
      </c>
      <c r="C1364" s="100">
        <v>2</v>
      </c>
      <c r="D1364" s="16" t="s">
        <v>792</v>
      </c>
      <c r="E1364" s="16" t="s">
        <v>28</v>
      </c>
      <c r="F1364" s="17">
        <v>35.24</v>
      </c>
      <c r="G1364" s="17">
        <f t="shared" si="305"/>
        <v>0</v>
      </c>
      <c r="H1364" s="15">
        <v>2</v>
      </c>
      <c r="I1364" s="23">
        <f t="shared" si="306"/>
        <v>0</v>
      </c>
      <c r="J1364" s="21">
        <f t="shared" si="307"/>
        <v>0</v>
      </c>
      <c r="K1364" s="35" t="s">
        <v>34</v>
      </c>
      <c r="L1364" s="34"/>
      <c r="M1364" s="36">
        <f t="shared" si="304"/>
        <v>0</v>
      </c>
    </row>
    <row r="1365" ht="25.35" customHeight="1" spans="1:13">
      <c r="A1365" s="93">
        <v>1364</v>
      </c>
      <c r="B1365" s="28" t="s">
        <v>797</v>
      </c>
      <c r="C1365" s="93">
        <v>2</v>
      </c>
      <c r="D1365" s="28" t="s">
        <v>792</v>
      </c>
      <c r="E1365" s="28" t="s">
        <v>28</v>
      </c>
      <c r="F1365" s="29">
        <v>44.9</v>
      </c>
      <c r="G1365" s="29">
        <f t="shared" si="305"/>
        <v>0</v>
      </c>
      <c r="H1365" s="27">
        <v>2</v>
      </c>
      <c r="I1365" s="23">
        <f t="shared" si="306"/>
        <v>0</v>
      </c>
      <c r="J1365" s="21">
        <f t="shared" si="307"/>
        <v>0</v>
      </c>
      <c r="K1365" s="35" t="s">
        <v>32</v>
      </c>
      <c r="L1365" s="34"/>
      <c r="M1365" s="36">
        <f t="shared" si="304"/>
        <v>0</v>
      </c>
    </row>
    <row r="1366" ht="25.35" customHeight="1" spans="1:13">
      <c r="A1366" s="99">
        <v>1365</v>
      </c>
      <c r="B1366" s="22" t="s">
        <v>1574</v>
      </c>
      <c r="C1366" s="99">
        <v>2</v>
      </c>
      <c r="D1366" s="22" t="s">
        <v>792</v>
      </c>
      <c r="E1366" s="22" t="s">
        <v>28</v>
      </c>
      <c r="F1366" s="23">
        <v>25.94</v>
      </c>
      <c r="G1366" s="23">
        <f t="shared" si="305"/>
        <v>0</v>
      </c>
      <c r="H1366" s="21">
        <v>0</v>
      </c>
      <c r="I1366" s="23">
        <f t="shared" si="306"/>
        <v>0</v>
      </c>
      <c r="J1366" s="21">
        <f t="shared" si="307"/>
        <v>0</v>
      </c>
      <c r="K1366" s="35" t="s">
        <v>34</v>
      </c>
      <c r="L1366" s="34"/>
      <c r="M1366" s="36">
        <f t="shared" si="304"/>
        <v>2</v>
      </c>
    </row>
    <row r="1367" ht="25.35" customHeight="1" spans="1:13">
      <c r="A1367" s="99">
        <v>1366</v>
      </c>
      <c r="B1367" s="22" t="s">
        <v>1575</v>
      </c>
      <c r="C1367" s="99">
        <v>2</v>
      </c>
      <c r="D1367" s="22" t="s">
        <v>792</v>
      </c>
      <c r="E1367" s="22" t="s">
        <v>28</v>
      </c>
      <c r="F1367" s="23">
        <v>43.4</v>
      </c>
      <c r="G1367" s="23">
        <f t="shared" si="305"/>
        <v>0</v>
      </c>
      <c r="H1367" s="21">
        <v>0</v>
      </c>
      <c r="I1367" s="23">
        <f t="shared" si="306"/>
        <v>0</v>
      </c>
      <c r="J1367" s="21">
        <f t="shared" si="307"/>
        <v>2</v>
      </c>
      <c r="K1367" s="35" t="s">
        <v>29</v>
      </c>
      <c r="L1367" s="34"/>
      <c r="M1367" s="36">
        <f t="shared" si="304"/>
        <v>2</v>
      </c>
    </row>
    <row r="1368" ht="44.85" customHeight="1" spans="1:13">
      <c r="A1368" s="104">
        <v>1367</v>
      </c>
      <c r="B1368" s="105" t="s">
        <v>798</v>
      </c>
      <c r="C1368" s="104">
        <v>2</v>
      </c>
      <c r="D1368" s="105" t="s">
        <v>792</v>
      </c>
      <c r="E1368" s="105" t="s">
        <v>28</v>
      </c>
      <c r="F1368" s="107">
        <v>41.95</v>
      </c>
      <c r="G1368" s="107">
        <f t="shared" si="305"/>
        <v>0</v>
      </c>
      <c r="H1368" s="108">
        <v>2</v>
      </c>
      <c r="I1368" s="23">
        <f t="shared" si="306"/>
        <v>0</v>
      </c>
      <c r="J1368" s="21">
        <f t="shared" si="307"/>
        <v>0</v>
      </c>
      <c r="K1368" s="35" t="s">
        <v>29</v>
      </c>
      <c r="L1368" s="34">
        <v>2</v>
      </c>
      <c r="M1368" s="70">
        <f t="shared" si="304"/>
        <v>-2</v>
      </c>
    </row>
    <row r="1369" ht="36.6" customHeight="1" spans="1:13">
      <c r="A1369" s="100">
        <v>1368</v>
      </c>
      <c r="B1369" s="16" t="s">
        <v>799</v>
      </c>
      <c r="C1369" s="100">
        <v>2</v>
      </c>
      <c r="D1369" s="16" t="s">
        <v>792</v>
      </c>
      <c r="E1369" s="16" t="s">
        <v>28</v>
      </c>
      <c r="F1369" s="17">
        <v>29.35</v>
      </c>
      <c r="G1369" s="17">
        <f t="shared" si="305"/>
        <v>0</v>
      </c>
      <c r="H1369" s="15">
        <v>2</v>
      </c>
      <c r="I1369" s="23">
        <f t="shared" si="306"/>
        <v>0</v>
      </c>
      <c r="J1369" s="21">
        <f t="shared" si="307"/>
        <v>2</v>
      </c>
      <c r="K1369" s="35" t="s">
        <v>34</v>
      </c>
      <c r="L1369" s="34"/>
      <c r="M1369" s="36">
        <f t="shared" si="304"/>
        <v>0</v>
      </c>
    </row>
    <row r="1370" ht="25.35" customHeight="1" spans="1:13">
      <c r="A1370" s="104">
        <v>1369</v>
      </c>
      <c r="B1370" s="105" t="s">
        <v>800</v>
      </c>
      <c r="C1370" s="104">
        <v>2</v>
      </c>
      <c r="D1370" s="105" t="s">
        <v>792</v>
      </c>
      <c r="E1370" s="105" t="s">
        <v>28</v>
      </c>
      <c r="F1370" s="107">
        <v>34.2</v>
      </c>
      <c r="G1370" s="107">
        <f t="shared" si="305"/>
        <v>0</v>
      </c>
      <c r="H1370" s="108">
        <v>2</v>
      </c>
      <c r="I1370" s="23">
        <f t="shared" si="306"/>
        <v>0</v>
      </c>
      <c r="J1370" s="21">
        <f t="shared" si="307"/>
        <v>0</v>
      </c>
      <c r="K1370" s="35" t="s">
        <v>29</v>
      </c>
      <c r="L1370" s="34">
        <v>2</v>
      </c>
      <c r="M1370" s="70">
        <f t="shared" si="304"/>
        <v>-2</v>
      </c>
    </row>
    <row r="1371" ht="36.6" customHeight="1" spans="1:13">
      <c r="A1371" s="93">
        <v>1370</v>
      </c>
      <c r="B1371" s="28" t="s">
        <v>801</v>
      </c>
      <c r="C1371" s="93">
        <v>2</v>
      </c>
      <c r="D1371" s="28" t="s">
        <v>792</v>
      </c>
      <c r="E1371" s="28" t="s">
        <v>28</v>
      </c>
      <c r="F1371" s="29">
        <v>39.92</v>
      </c>
      <c r="G1371" s="29">
        <f t="shared" si="305"/>
        <v>0</v>
      </c>
      <c r="H1371" s="27">
        <v>2</v>
      </c>
      <c r="I1371" s="23">
        <f t="shared" si="306"/>
        <v>0</v>
      </c>
      <c r="J1371" s="21">
        <f t="shared" si="307"/>
        <v>0</v>
      </c>
      <c r="K1371" s="35" t="s">
        <v>32</v>
      </c>
      <c r="L1371" s="34"/>
      <c r="M1371" s="36">
        <f t="shared" si="304"/>
        <v>0</v>
      </c>
    </row>
    <row r="1372" ht="25.35" customHeight="1" spans="1:13">
      <c r="A1372" s="96">
        <v>1371</v>
      </c>
      <c r="B1372" s="13" t="s">
        <v>802</v>
      </c>
      <c r="C1372" s="96">
        <v>2</v>
      </c>
      <c r="D1372" s="13" t="s">
        <v>792</v>
      </c>
      <c r="E1372" s="13" t="s">
        <v>28</v>
      </c>
      <c r="F1372" s="14">
        <v>44.76</v>
      </c>
      <c r="G1372" s="14">
        <f>C1372*F1372</f>
        <v>89.52</v>
      </c>
      <c r="H1372" s="12">
        <v>2</v>
      </c>
      <c r="I1372" s="23">
        <f>F1372*H1372</f>
        <v>89.52</v>
      </c>
      <c r="J1372" s="21">
        <f>C1372-H1372</f>
        <v>0</v>
      </c>
      <c r="K1372" s="35" t="s">
        <v>41</v>
      </c>
      <c r="L1372" s="34"/>
      <c r="M1372" s="36">
        <f t="shared" si="304"/>
        <v>0</v>
      </c>
    </row>
    <row r="1373" ht="25.35" customHeight="1" spans="1:13">
      <c r="A1373" s="93">
        <v>1372</v>
      </c>
      <c r="B1373" s="28" t="s">
        <v>803</v>
      </c>
      <c r="C1373" s="93">
        <v>2</v>
      </c>
      <c r="D1373" s="28" t="s">
        <v>792</v>
      </c>
      <c r="E1373" s="28" t="s">
        <v>28</v>
      </c>
      <c r="F1373" s="29">
        <v>37.03</v>
      </c>
      <c r="G1373" s="29">
        <f>I1374*L1374</f>
        <v>0</v>
      </c>
      <c r="H1373" s="27">
        <v>2</v>
      </c>
      <c r="I1373" s="23">
        <f>P1374*N1374</f>
        <v>0</v>
      </c>
      <c r="J1373" s="21">
        <f>L1374-Q1374</f>
        <v>0</v>
      </c>
      <c r="K1373" s="35" t="s">
        <v>32</v>
      </c>
      <c r="L1373" s="34"/>
      <c r="M1373" s="36">
        <f t="shared" si="304"/>
        <v>0</v>
      </c>
    </row>
    <row r="1374" ht="25.35" customHeight="1" spans="1:13">
      <c r="A1374" s="96">
        <v>1373</v>
      </c>
      <c r="B1374" s="13" t="s">
        <v>804</v>
      </c>
      <c r="C1374" s="96">
        <v>2</v>
      </c>
      <c r="D1374" s="13" t="s">
        <v>792</v>
      </c>
      <c r="E1374" s="13" t="s">
        <v>28</v>
      </c>
      <c r="F1374" s="14">
        <v>41.7</v>
      </c>
      <c r="G1374" s="14">
        <f>C1374*F1374</f>
        <v>83.4</v>
      </c>
      <c r="H1374" s="12">
        <v>2</v>
      </c>
      <c r="I1374" s="23">
        <f>F1374*H1374</f>
        <v>83.4</v>
      </c>
      <c r="J1374" s="21">
        <f>C1374-H1374</f>
        <v>0</v>
      </c>
      <c r="K1374" s="35" t="s">
        <v>41</v>
      </c>
      <c r="L1374" s="34"/>
      <c r="M1374" s="36">
        <f t="shared" si="304"/>
        <v>0</v>
      </c>
    </row>
    <row r="1375" customHeight="1" spans="1:247">
      <c r="A1375" s="126"/>
      <c r="C1375" s="127">
        <f>SUM(C2:C1374)</f>
        <v>4042</v>
      </c>
      <c r="I1375" s="4">
        <f>SUM(I2:I1374)</f>
        <v>48686.96</v>
      </c>
      <c r="K1375" s="128"/>
      <c r="IK1375" s="3"/>
      <c r="IL1375" s="3"/>
      <c r="IM1375" s="3"/>
    </row>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selectLockedCells="1" selectUnlockedCells="1"/>
  <autoFilter xmlns:etc="http://www.wps.cn/officeDocument/2017/etCustomData" ref="A1:M1375" etc:filterBottomFollowUsedRange="0">
    <extLst/>
  </autoFilter>
  <pageMargins left="0.7875" right="0.7875" top="1.05277777777778" bottom="1.05277777777778" header="0.7875" footer="0.7875"/>
  <pageSetup paperSize="9" orientation="portrait" horizontalDpi="300" verticalDpi="300"/>
  <headerFooter alignWithMargins="0" scaleWithDoc="0">
    <oddHeader>&amp;C&amp;"Times New Roman,Normal"&amp;12&amp;A</oddHeader>
    <oddFooter>&amp;C&amp;"Times New Roman,Normal"&amp;12Página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Recebidos por Biblioteca</vt:lpstr>
      <vt:lpstr>BICAL</vt:lpstr>
      <vt:lpstr>BICAMPI</vt:lpstr>
      <vt:lpstr>BICEN</vt:lpstr>
      <vt:lpstr>BICOM</vt:lpstr>
      <vt:lpstr>BILAG</vt:lpstr>
      <vt:lpstr>BISAU</vt:lpstr>
      <vt:lpstr>BISER</vt:lpstr>
      <vt:lpstr>Completa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katiasimone</dc:creator>
  <cp:lastModifiedBy>katiasimone</cp:lastModifiedBy>
  <dcterms:created xsi:type="dcterms:W3CDTF">2024-08-27T11:41:00Z</dcterms:created>
  <dcterms:modified xsi:type="dcterms:W3CDTF">2024-09-04T14:25:37Z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FFA767C0FCEB4E24A37E2E494DF211BC_13</vt:lpwstr>
  </property>
  <property fmtid="{D5CDD505-2E9C-101B-9397-08002B2CF9AE}" pid="3" name="KSOProductBuildVer">
    <vt:lpwstr>1046-12.2.0.18165</vt:lpwstr>
  </property>
</Properties>
</file>